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540"/>
  </bookViews>
  <sheets>
    <sheet name="镇级 2021年(初定)" sheetId="11" r:id="rId1"/>
    <sheet name="债券资金预算" sheetId="14" r:id="rId2"/>
    <sheet name="结余资金" sheetId="13" r:id="rId3"/>
    <sheet name="退耕还林结余资金" sheetId="6" r:id="rId4"/>
  </sheets>
  <definedNames>
    <definedName name="_xlnm.Print_Titles" localSheetId="2">结余资金!$1:$3</definedName>
    <definedName name="_xlnm.Print_Titles" localSheetId="3">退耕还林结余资金!$1:$3</definedName>
    <definedName name="_xlnm.Print_Titles" localSheetId="1">债券资金预算!$1:$3</definedName>
    <definedName name="_xlnm.Print_Titles" localSheetId="0">'镇级 2021年(初定)'!$1:$3</definedName>
  </definedNames>
  <calcPr calcId="144525"/>
</workbook>
</file>

<file path=xl/sharedStrings.xml><?xml version="1.0" encoding="utf-8"?>
<sst xmlns="http://schemas.openxmlformats.org/spreadsheetml/2006/main" count="193" uniqueCount="123">
  <si>
    <t>2021年淅河镇配套项目支出明细表（表二）</t>
  </si>
  <si>
    <t>编制单位：淅河镇财政所</t>
  </si>
  <si>
    <t>项目</t>
  </si>
  <si>
    <t>序号</t>
  </si>
  <si>
    <t>项目名称</t>
  </si>
  <si>
    <t>测算依据</t>
  </si>
  <si>
    <t>备注</t>
  </si>
  <si>
    <t>总　　计</t>
  </si>
  <si>
    <t>高新区确定2020年度税收分成使用额度（按收入进度结算）</t>
  </si>
  <si>
    <t>实际预算金额</t>
  </si>
  <si>
    <t>一</t>
  </si>
  <si>
    <t>合　计</t>
  </si>
  <si>
    <t>党　　建　　综　　合　　资　 金</t>
  </si>
  <si>
    <t>（一）　小计</t>
  </si>
  <si>
    <t>村干部工资</t>
  </si>
  <si>
    <t>1、鄂办发（2015）27号，43名村主职，人均每年4万，共计172万；省、市级负担50%计86万，区级负担30%部分51.6万元、镇级负担20%部分34.4万元。
2、随高新区发（2015）1号，村主职以外其他村干部495.2万元，区镇各负担一半，镇级应负担247.6万元。
两项合计应负担282万元，其中从农村税费改革转移支付资金中支付150.33万元。</t>
  </si>
  <si>
    <t>延续上年</t>
  </si>
  <si>
    <t>新增村办公费</t>
  </si>
  <si>
    <t>每村2万元，区镇各一半</t>
  </si>
  <si>
    <t>阵地建设资金</t>
  </si>
  <si>
    <t>青春、碑岗、幸福、邵岗、蒋寨、独山、挑水</t>
  </si>
  <si>
    <t>两新组织建设费用</t>
  </si>
  <si>
    <t>村级纪检委员工作报酬</t>
  </si>
  <si>
    <t>每人月平100元×50个村（社区）计6万元，及2020年不足部分</t>
  </si>
  <si>
    <t>农村党建助理员工资</t>
  </si>
  <si>
    <t>随组通【2020】28号，2020年面向社会公开招录14名农村党建助理员，人均每年5万元，区镇各负担一半，计35万元。</t>
  </si>
  <si>
    <t>新增</t>
  </si>
  <si>
    <t>二棉社区工作者待遇保障经费</t>
  </si>
  <si>
    <t>随高新区管办文【2020】14号，经管委会领导批准，二棉社区8名社区工作者待遇保障经费全年442448.16元，二棉社区负担其中30%，另70%由区镇各负担一半，计154856.86元。</t>
  </si>
  <si>
    <t>文明及卫生城市创建经费</t>
  </si>
  <si>
    <t>文明、宣传、广告牌、绿化等费用及垃圾分类宣传费用</t>
  </si>
  <si>
    <t>文明城市暨村（社区）“十星”文明创建经费</t>
  </si>
  <si>
    <t>随办发（2015）22号、随高新区文委发（2015）1号，每村（社区）1万元，计48万元，区镇各一半</t>
  </si>
  <si>
    <t>综治、维稳、信访工作经费</t>
  </si>
  <si>
    <t>含随发【2016】12号人平12万人/1.5元计18万元和解决历史遗留问题</t>
  </si>
  <si>
    <t>项  目  资  金</t>
  </si>
  <si>
    <t>（二）　小计</t>
  </si>
  <si>
    <t>农田水利基本建设</t>
  </si>
  <si>
    <t>用于渠道清淤、堰塘整治等（含防汛抗旱物资储备等工作经费10万元）</t>
  </si>
  <si>
    <t>淅河镇政务服务中心</t>
  </si>
  <si>
    <t>水电、物业、保安、绿化及配套设施</t>
  </si>
  <si>
    <t>镇区建设资金</t>
  </si>
  <si>
    <t>镇区基础设施、管网建设及维修、清淤、镇容镇貌整治费用（含牛皮癣整治）</t>
  </si>
  <si>
    <t>漂水河、府河等5条河流清障费用</t>
  </si>
  <si>
    <t>镇区内路灯电费及维修费用</t>
  </si>
  <si>
    <t>2019年度及以前由高新区预算</t>
  </si>
  <si>
    <t>农村老年人互助照料中心运营经费</t>
  </si>
  <si>
    <t>按随政办电［2019］19号文件精神镇级负担70％（总计18.8万元）</t>
  </si>
  <si>
    <t>饮用水水源地保护经费</t>
  </si>
  <si>
    <t>交通信号标识等设施及维修费用</t>
  </si>
  <si>
    <t>交通信号灯、监控、路面标线、标牌护栏等维护费</t>
  </si>
  <si>
    <t>延续上年（调增）</t>
  </si>
  <si>
    <t>支持发展壮大集体经济及美丽乡村建设</t>
  </si>
  <si>
    <t>项   目   工   作   经   费</t>
  </si>
  <si>
    <t>（三）　小计</t>
  </si>
  <si>
    <t>新冠病毒疫情防控资金</t>
  </si>
  <si>
    <t>审计工作经费</t>
  </si>
  <si>
    <t>含500万元以下工程审计和农村财务审计及专项资金用于项目支出的预算费用</t>
  </si>
  <si>
    <t>农村集体产权管理制度改革经费</t>
  </si>
  <si>
    <t>老街社区戒毒中心运转费用</t>
  </si>
  <si>
    <t>落实河长制工作经费</t>
  </si>
  <si>
    <t>随办文【2017】10号含2020年巡河员补助15万元。</t>
  </si>
  <si>
    <t>秸秆禁烧、禁鞭、森林防火工作经费</t>
  </si>
  <si>
    <t>妇女联合会工作经费</t>
  </si>
  <si>
    <t>随妇发【2017】16号（镇级妇联经费应由县级预算）</t>
  </si>
  <si>
    <t>人大工作经费　</t>
  </si>
  <si>
    <t>公安派出所专项经费</t>
  </si>
  <si>
    <t>其中治安巡逻员（辅警）治安巡逻费30万元，村（社区）治保主任专项考核绩效奖惩工资20万元（高新区工委会议纪要{2020}7号）</t>
  </si>
  <si>
    <t>换届工作经费</t>
  </si>
  <si>
    <t>除“四害”工作经费</t>
  </si>
  <si>
    <t>工  作  经  费</t>
  </si>
  <si>
    <t>（四）　小计</t>
  </si>
  <si>
    <t>农技中心工作经费</t>
  </si>
  <si>
    <t>参照曾都</t>
  </si>
  <si>
    <t>畜牧中心工作经费</t>
  </si>
  <si>
    <t>水利水产工作经费</t>
  </si>
  <si>
    <t>文化站工作经费</t>
  </si>
  <si>
    <t>林业中心工作经费</t>
  </si>
  <si>
    <t>计生中心“四术”工作经费缺口</t>
  </si>
  <si>
    <t>参照曾都，鄂人口委【2012】5号</t>
  </si>
  <si>
    <t>农机中心工作经费</t>
  </si>
  <si>
    <t>房产服务中心工作经费</t>
  </si>
  <si>
    <t>弥补工作经费不足</t>
  </si>
  <si>
    <t>二</t>
  </si>
  <si>
    <t>其他需镇级配套资金小计</t>
  </si>
  <si>
    <t>预备费</t>
  </si>
  <si>
    <t>2021年度淅河镇债券资金预算资金预算支出明细表（表三）</t>
  </si>
  <si>
    <t>单位：万元</t>
  </si>
  <si>
    <t>预算单位</t>
  </si>
  <si>
    <t>财政负担</t>
  </si>
  <si>
    <t>淅河    政府</t>
  </si>
  <si>
    <t>淅河镇农村生活垃圾资金</t>
  </si>
  <si>
    <t>债券资金总计3000万元分三年使用</t>
  </si>
  <si>
    <t>区财政局2019年10月拨付</t>
  </si>
  <si>
    <t>2020年度预算数：1000.057273</t>
  </si>
  <si>
    <t>2020年度使用</t>
  </si>
  <si>
    <t>2020年度余额</t>
  </si>
  <si>
    <t>小计</t>
  </si>
  <si>
    <t>2021年</t>
  </si>
  <si>
    <t>大堰坡和光化片农村生活垃圾市场化外包资金</t>
  </si>
  <si>
    <t>随高财复函［2019］</t>
  </si>
  <si>
    <t>金屯和魏岗片农村生活垃圾治理市场化外包资金</t>
  </si>
  <si>
    <t>随高财复函［2020］5号</t>
  </si>
  <si>
    <t>镇区片各村农村生活垃圾治理市场化外包资金</t>
  </si>
  <si>
    <t>随高财复函［2020］22号</t>
  </si>
  <si>
    <t>十岗和陈畈片农村生活垃圾治理市场化外包资金</t>
  </si>
  <si>
    <t>随高财复函［2020］7号</t>
  </si>
  <si>
    <t>市级垃圾处理厂终端垃圾处理费</t>
  </si>
  <si>
    <t>余额</t>
  </si>
  <si>
    <t>2021年度淅河镇结余资金预算支出明细表（表四）</t>
  </si>
  <si>
    <t>非税负担</t>
  </si>
  <si>
    <t>村级路灯建设</t>
  </si>
  <si>
    <t>从结余资金列支</t>
  </si>
  <si>
    <r>
      <rPr>
        <sz val="12"/>
        <rFont val="宋体"/>
        <charset val="134"/>
      </rPr>
      <t>202</t>
    </r>
    <r>
      <rPr>
        <sz val="12"/>
        <rFont val="宋体"/>
        <charset val="134"/>
      </rPr>
      <t>1</t>
    </r>
    <r>
      <rPr>
        <sz val="12"/>
        <rFont val="宋体"/>
        <charset val="134"/>
      </rPr>
      <t>年重点建设光化、大堰坡片。</t>
    </r>
  </si>
  <si>
    <t>2021年度淅河镇退耕还林结余资金预算支出明细表（表五）</t>
  </si>
  <si>
    <t>日期</t>
  </si>
  <si>
    <t>合计</t>
  </si>
  <si>
    <t>收入</t>
  </si>
  <si>
    <t>财政支出</t>
  </si>
  <si>
    <t>结余</t>
  </si>
  <si>
    <t>结余资金列入2021年度使用</t>
  </si>
  <si>
    <t>202020/12/1</t>
  </si>
  <si>
    <t>调整80万元用于农田水利建设支出，其余资金继续用于森林护林防火支出。</t>
  </si>
</sst>
</file>

<file path=xl/styles.xml><?xml version="1.0" encoding="utf-8"?>
<styleSheet xmlns="http://schemas.openxmlformats.org/spreadsheetml/2006/main">
  <numFmts count="11">
    <numFmt numFmtId="42" formatCode="_ &quot;￥&quot;* #,##0_ ;_ &quot;￥&quot;* \-#,##0_ ;_ &quot;￥&quot;* &quot;-&quot;_ ;_ @_ "/>
    <numFmt numFmtId="44" formatCode="_ &quot;￥&quot;* #,##0.00_ ;_ &quot;￥&quot;* \-#,##0.00_ ;_ &quot;￥&quot;* &quot;-&quot;??_ ;_ @_ "/>
    <numFmt numFmtId="176" formatCode="yyyy&quot;年&quot;m&quot;月&quot;d&quot;日&quot;;@"/>
    <numFmt numFmtId="41" formatCode="_ * #,##0_ ;_ * \-#,##0_ ;_ * &quot;-&quot;_ ;_ @_ "/>
    <numFmt numFmtId="43" formatCode="_ * #,##0.00_ ;_ * \-#,##0.00_ ;_ * &quot;-&quot;??_ ;_ @_ "/>
    <numFmt numFmtId="177" formatCode="0.0000_);\(0.0000\)"/>
    <numFmt numFmtId="178" formatCode="0.00_);\(0.00\)"/>
    <numFmt numFmtId="179" formatCode="yyyy&quot;年&quot;m&quot;月&quot;;@"/>
    <numFmt numFmtId="180" formatCode="0.0000_ "/>
    <numFmt numFmtId="181" formatCode="0.00_ "/>
    <numFmt numFmtId="182" formatCode="0.00000_);\(0.00000\)"/>
  </numFmts>
  <fonts count="31">
    <font>
      <sz val="12"/>
      <name val="宋体"/>
      <charset val="134"/>
    </font>
    <font>
      <b/>
      <sz val="18"/>
      <name val="宋体"/>
      <charset val="134"/>
    </font>
    <font>
      <sz val="14"/>
      <name val="宋体"/>
      <charset val="134"/>
    </font>
    <font>
      <sz val="11"/>
      <name val="宋体"/>
      <charset val="134"/>
    </font>
    <font>
      <sz val="26"/>
      <name val="宋体"/>
      <charset val="134"/>
    </font>
    <font>
      <b/>
      <sz val="12"/>
      <name val="宋体"/>
      <charset val="134"/>
    </font>
    <font>
      <b/>
      <sz val="14"/>
      <name val="宋体"/>
      <charset val="134"/>
    </font>
    <font>
      <b/>
      <sz val="11"/>
      <name val="宋体"/>
      <charset val="134"/>
    </font>
    <font>
      <sz val="10"/>
      <name val="宋体"/>
      <charset val="134"/>
    </font>
    <font>
      <b/>
      <sz val="12"/>
      <name val="宋体"/>
      <charset val="134"/>
      <scheme val="minor"/>
    </font>
    <font>
      <sz val="12"/>
      <name val="宋体"/>
      <charset val="134"/>
      <scheme val="minor"/>
    </font>
    <font>
      <sz val="11"/>
      <color rgb="FF9C0006"/>
      <name val="宋体"/>
      <charset val="0"/>
      <scheme val="minor"/>
    </font>
    <font>
      <sz val="11"/>
      <color theme="1"/>
      <name val="宋体"/>
      <charset val="134"/>
      <scheme val="minor"/>
    </font>
    <font>
      <sz val="11"/>
      <color rgb="FF3F3F76"/>
      <name val="宋体"/>
      <charset val="0"/>
      <scheme val="minor"/>
    </font>
    <font>
      <sz val="11"/>
      <color theme="0"/>
      <name val="宋体"/>
      <charset val="0"/>
      <scheme val="minor"/>
    </font>
    <font>
      <b/>
      <sz val="11"/>
      <color rgb="FFFFFFFF"/>
      <name val="宋体"/>
      <charset val="0"/>
      <scheme val="minor"/>
    </font>
    <font>
      <sz val="11"/>
      <color theme="1"/>
      <name val="宋体"/>
      <charset val="0"/>
      <scheme val="minor"/>
    </font>
    <font>
      <b/>
      <sz val="11"/>
      <color rgb="FFFA7D00"/>
      <name val="宋体"/>
      <charset val="0"/>
      <scheme val="minor"/>
    </font>
    <font>
      <b/>
      <sz val="11"/>
      <color theme="3"/>
      <name val="宋体"/>
      <charset val="134"/>
      <scheme val="minor"/>
    </font>
    <font>
      <b/>
      <sz val="15"/>
      <color theme="3"/>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3"/>
      <color theme="3"/>
      <name val="宋体"/>
      <charset val="134"/>
      <scheme val="minor"/>
    </font>
    <font>
      <b/>
      <sz val="11"/>
      <color rgb="FF3F3F3F"/>
      <name val="宋体"/>
      <charset val="0"/>
      <scheme val="minor"/>
    </font>
    <font>
      <sz val="11"/>
      <color rgb="FFFA7D00"/>
      <name val="宋体"/>
      <charset val="0"/>
      <scheme val="minor"/>
    </font>
    <font>
      <sz val="11"/>
      <color rgb="FF9C6500"/>
      <name val="宋体"/>
      <charset val="0"/>
      <scheme val="minor"/>
    </font>
    <font>
      <b/>
      <sz val="11"/>
      <color theme="1"/>
      <name val="宋体"/>
      <charset val="0"/>
      <scheme val="minor"/>
    </font>
    <font>
      <sz val="11"/>
      <color rgb="FF006100"/>
      <name val="宋体"/>
      <charset val="0"/>
      <scheme val="minor"/>
    </font>
  </fonts>
  <fills count="33">
    <fill>
      <patternFill patternType="none"/>
    </fill>
    <fill>
      <patternFill patternType="gray125"/>
    </fill>
    <fill>
      <patternFill patternType="solid">
        <fgColor rgb="FFFFC7CE"/>
        <bgColor indexed="64"/>
      </patternFill>
    </fill>
    <fill>
      <patternFill patternType="solid">
        <fgColor rgb="FFFFCC99"/>
        <bgColor indexed="64"/>
      </patternFill>
    </fill>
    <fill>
      <patternFill patternType="solid">
        <fgColor theme="4"/>
        <bgColor indexed="64"/>
      </patternFill>
    </fill>
    <fill>
      <patternFill patternType="solid">
        <fgColor rgb="FFA5A5A5"/>
        <bgColor indexed="64"/>
      </patternFill>
    </fill>
    <fill>
      <patternFill patternType="solid">
        <fgColor theme="9" tint="0.799981688894314"/>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5"/>
        <bgColor indexed="64"/>
      </patternFill>
    </fill>
    <fill>
      <patternFill patternType="solid">
        <fgColor theme="6" tint="0.599993896298105"/>
        <bgColor indexed="64"/>
      </patternFill>
    </fill>
    <fill>
      <patternFill patternType="solid">
        <fgColor theme="4" tint="0.599993896298105"/>
        <bgColor indexed="64"/>
      </patternFill>
    </fill>
    <fill>
      <patternFill patternType="solid">
        <fgColor rgb="FFF2F2F2"/>
        <bgColor indexed="64"/>
      </patternFill>
    </fill>
    <fill>
      <patternFill patternType="solid">
        <fgColor theme="6"/>
        <bgColor indexed="64"/>
      </patternFill>
    </fill>
    <fill>
      <patternFill patternType="solid">
        <fgColor theme="8" tint="0.799981688894314"/>
        <bgColor indexed="64"/>
      </patternFill>
    </fill>
    <fill>
      <patternFill patternType="solid">
        <fgColor theme="6" tint="0.399975585192419"/>
        <bgColor indexed="64"/>
      </patternFill>
    </fill>
    <fill>
      <patternFill patternType="solid">
        <fgColor rgb="FFFFFFCC"/>
        <bgColor indexed="64"/>
      </patternFill>
    </fill>
    <fill>
      <patternFill patternType="solid">
        <fgColor theme="9" tint="0.599993896298105"/>
        <bgColor indexed="64"/>
      </patternFill>
    </fill>
    <fill>
      <patternFill patternType="solid">
        <fgColor theme="8"/>
        <bgColor indexed="64"/>
      </patternFill>
    </fill>
    <fill>
      <patternFill patternType="solid">
        <fgColor theme="7" tint="0.799981688894314"/>
        <bgColor indexed="64"/>
      </patternFill>
    </fill>
    <fill>
      <patternFill patternType="solid">
        <fgColor theme="5" tint="0.399975585192419"/>
        <bgColor indexed="64"/>
      </patternFill>
    </fill>
    <fill>
      <patternFill patternType="solid">
        <fgColor theme="8" tint="0.599993896298105"/>
        <bgColor indexed="64"/>
      </patternFill>
    </fill>
    <fill>
      <patternFill patternType="solid">
        <fgColor theme="4" tint="0.799981688894314"/>
        <bgColor indexed="64"/>
      </patternFill>
    </fill>
    <fill>
      <patternFill patternType="solid">
        <fgColor rgb="FFFFEB9C"/>
        <bgColor indexed="64"/>
      </patternFill>
    </fill>
    <fill>
      <patternFill patternType="solid">
        <fgColor rgb="FFC6EFCE"/>
        <bgColor indexed="64"/>
      </patternFill>
    </fill>
    <fill>
      <patternFill patternType="solid">
        <fgColor theme="9" tint="0.399975585192419"/>
        <bgColor indexed="64"/>
      </patternFill>
    </fill>
    <fill>
      <patternFill patternType="solid">
        <fgColor theme="9"/>
        <bgColor indexed="64"/>
      </patternFill>
    </fill>
    <fill>
      <patternFill patternType="solid">
        <fgColor theme="7" tint="0.599993896298105"/>
        <bgColor indexed="64"/>
      </patternFill>
    </fill>
    <fill>
      <patternFill patternType="solid">
        <fgColor theme="5" tint="0.799981688894314"/>
        <bgColor indexed="64"/>
      </patternFill>
    </fill>
    <fill>
      <patternFill patternType="solid">
        <fgColor theme="7"/>
        <bgColor indexed="64"/>
      </patternFill>
    </fill>
    <fill>
      <patternFill patternType="solid">
        <fgColor theme="5" tint="0.599993896298105"/>
        <bgColor indexed="64"/>
      </patternFill>
    </fill>
  </fills>
  <borders count="14">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2" fontId="12" fillId="0" borderId="0" applyFont="0" applyFill="0" applyBorder="0" applyAlignment="0" applyProtection="0">
      <alignment vertical="center"/>
    </xf>
    <xf numFmtId="0" fontId="16" fillId="9" borderId="0" applyNumberFormat="0" applyBorder="0" applyAlignment="0" applyProtection="0">
      <alignment vertical="center"/>
    </xf>
    <xf numFmtId="0" fontId="13" fillId="3" borderId="6" applyNumberFormat="0" applyAlignment="0" applyProtection="0">
      <alignment vertical="center"/>
    </xf>
    <xf numFmtId="44" fontId="12" fillId="0" borderId="0" applyFont="0" applyFill="0" applyBorder="0" applyAlignment="0" applyProtection="0">
      <alignment vertical="center"/>
    </xf>
    <xf numFmtId="41" fontId="12" fillId="0" borderId="0" applyFont="0" applyFill="0" applyBorder="0" applyAlignment="0" applyProtection="0">
      <alignment vertical="center"/>
    </xf>
    <xf numFmtId="0" fontId="16" fillId="12" borderId="0" applyNumberFormat="0" applyBorder="0" applyAlignment="0" applyProtection="0">
      <alignment vertical="center"/>
    </xf>
    <xf numFmtId="0" fontId="11" fillId="2" borderId="0" applyNumberFormat="0" applyBorder="0" applyAlignment="0" applyProtection="0">
      <alignment vertical="center"/>
    </xf>
    <xf numFmtId="43" fontId="12" fillId="0" borderId="0" applyFont="0" applyFill="0" applyBorder="0" applyAlignment="0" applyProtection="0">
      <alignment vertical="center"/>
    </xf>
    <xf numFmtId="0" fontId="14" fillId="17" borderId="0" applyNumberFormat="0" applyBorder="0" applyAlignment="0" applyProtection="0">
      <alignment vertical="center"/>
    </xf>
    <xf numFmtId="0" fontId="20" fillId="0" borderId="0" applyNumberFormat="0" applyFill="0" applyBorder="0" applyAlignment="0" applyProtection="0">
      <alignment vertical="center"/>
    </xf>
    <xf numFmtId="9" fontId="12" fillId="0" borderId="0" applyFont="0" applyFill="0" applyBorder="0" applyAlignment="0" applyProtection="0">
      <alignment vertical="center"/>
    </xf>
    <xf numFmtId="0" fontId="21" fillId="0" borderId="0" applyNumberFormat="0" applyFill="0" applyBorder="0" applyAlignment="0" applyProtection="0">
      <alignment vertical="center"/>
    </xf>
    <xf numFmtId="0" fontId="12" fillId="18" borderId="9" applyNumberFormat="0" applyFont="0" applyAlignment="0" applyProtection="0">
      <alignment vertical="center"/>
    </xf>
    <xf numFmtId="0" fontId="14" fillId="22" borderId="0" applyNumberFormat="0" applyBorder="0" applyAlignment="0" applyProtection="0">
      <alignment vertical="center"/>
    </xf>
    <xf numFmtId="0" fontId="18"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9" fillId="0" borderId="8" applyNumberFormat="0" applyFill="0" applyAlignment="0" applyProtection="0">
      <alignment vertical="center"/>
    </xf>
    <xf numFmtId="0" fontId="25" fillId="0" borderId="8" applyNumberFormat="0" applyFill="0" applyAlignment="0" applyProtection="0">
      <alignment vertical="center"/>
    </xf>
    <xf numFmtId="0" fontId="14" fillId="7" borderId="0" applyNumberFormat="0" applyBorder="0" applyAlignment="0" applyProtection="0">
      <alignment vertical="center"/>
    </xf>
    <xf numFmtId="0" fontId="18" fillId="0" borderId="10" applyNumberFormat="0" applyFill="0" applyAlignment="0" applyProtection="0">
      <alignment vertical="center"/>
    </xf>
    <xf numFmtId="0" fontId="14" fillId="8" borderId="0" applyNumberFormat="0" applyBorder="0" applyAlignment="0" applyProtection="0">
      <alignment vertical="center"/>
    </xf>
    <xf numFmtId="0" fontId="26" fillId="14" borderId="11" applyNumberFormat="0" applyAlignment="0" applyProtection="0">
      <alignment vertical="center"/>
    </xf>
    <xf numFmtId="0" fontId="17" fillId="14" borderId="6" applyNumberFormat="0" applyAlignment="0" applyProtection="0">
      <alignment vertical="center"/>
    </xf>
    <xf numFmtId="0" fontId="15" fillId="5" borderId="7" applyNumberFormat="0" applyAlignment="0" applyProtection="0">
      <alignment vertical="center"/>
    </xf>
    <xf numFmtId="0" fontId="16" fillId="6" borderId="0" applyNumberFormat="0" applyBorder="0" applyAlignment="0" applyProtection="0">
      <alignment vertical="center"/>
    </xf>
    <xf numFmtId="0" fontId="14" fillId="11" borderId="0" applyNumberFormat="0" applyBorder="0" applyAlignment="0" applyProtection="0">
      <alignment vertical="center"/>
    </xf>
    <xf numFmtId="0" fontId="27" fillId="0" borderId="12" applyNumberFormat="0" applyFill="0" applyAlignment="0" applyProtection="0">
      <alignment vertical="center"/>
    </xf>
    <xf numFmtId="0" fontId="29" fillId="0" borderId="13" applyNumberFormat="0" applyFill="0" applyAlignment="0" applyProtection="0">
      <alignment vertical="center"/>
    </xf>
    <xf numFmtId="0" fontId="30" fillId="26" borderId="0" applyNumberFormat="0" applyBorder="0" applyAlignment="0" applyProtection="0">
      <alignment vertical="center"/>
    </xf>
    <xf numFmtId="0" fontId="28" fillId="25" borderId="0" applyNumberFormat="0" applyBorder="0" applyAlignment="0" applyProtection="0">
      <alignment vertical="center"/>
    </xf>
    <xf numFmtId="0" fontId="16" fillId="16" borderId="0" applyNumberFormat="0" applyBorder="0" applyAlignment="0" applyProtection="0">
      <alignment vertical="center"/>
    </xf>
    <xf numFmtId="0" fontId="14" fillId="4" borderId="0" applyNumberFormat="0" applyBorder="0" applyAlignment="0" applyProtection="0">
      <alignment vertical="center"/>
    </xf>
    <xf numFmtId="0" fontId="16" fillId="24" borderId="0" applyNumberFormat="0" applyBorder="0" applyAlignment="0" applyProtection="0">
      <alignment vertical="center"/>
    </xf>
    <xf numFmtId="0" fontId="16" fillId="13" borderId="0" applyNumberFormat="0" applyBorder="0" applyAlignment="0" applyProtection="0">
      <alignment vertical="center"/>
    </xf>
    <xf numFmtId="0" fontId="16" fillId="30" borderId="0" applyNumberFormat="0" applyBorder="0" applyAlignment="0" applyProtection="0">
      <alignment vertical="center"/>
    </xf>
    <xf numFmtId="0" fontId="16" fillId="32" borderId="0" applyNumberFormat="0" applyBorder="0" applyAlignment="0" applyProtection="0">
      <alignment vertical="center"/>
    </xf>
    <xf numFmtId="0" fontId="14" fillId="15" borderId="0" applyNumberFormat="0" applyBorder="0" applyAlignment="0" applyProtection="0">
      <alignment vertical="center"/>
    </xf>
    <xf numFmtId="0" fontId="14" fillId="31" borderId="0" applyNumberFormat="0" applyBorder="0" applyAlignment="0" applyProtection="0">
      <alignment vertical="center"/>
    </xf>
    <xf numFmtId="0" fontId="16" fillId="21" borderId="0" applyNumberFormat="0" applyBorder="0" applyAlignment="0" applyProtection="0">
      <alignment vertical="center"/>
    </xf>
    <xf numFmtId="0" fontId="16" fillId="29" borderId="0" applyNumberFormat="0" applyBorder="0" applyAlignment="0" applyProtection="0">
      <alignment vertical="center"/>
    </xf>
    <xf numFmtId="0" fontId="14" fillId="20" borderId="0" applyNumberFormat="0" applyBorder="0" applyAlignment="0" applyProtection="0">
      <alignment vertical="center"/>
    </xf>
    <xf numFmtId="0" fontId="16" fillId="23" borderId="0" applyNumberFormat="0" applyBorder="0" applyAlignment="0" applyProtection="0">
      <alignment vertical="center"/>
    </xf>
    <xf numFmtId="0" fontId="14" fillId="10" borderId="0" applyNumberFormat="0" applyBorder="0" applyAlignment="0" applyProtection="0">
      <alignment vertical="center"/>
    </xf>
    <xf numFmtId="0" fontId="14" fillId="28" borderId="0" applyNumberFormat="0" applyBorder="0" applyAlignment="0" applyProtection="0">
      <alignment vertical="center"/>
    </xf>
    <xf numFmtId="0" fontId="16" fillId="19" borderId="0" applyNumberFormat="0" applyBorder="0" applyAlignment="0" applyProtection="0">
      <alignment vertical="center"/>
    </xf>
    <xf numFmtId="0" fontId="14" fillId="27" borderId="0" applyNumberFormat="0" applyBorder="0" applyAlignment="0" applyProtection="0">
      <alignment vertical="center"/>
    </xf>
    <xf numFmtId="0" fontId="0" fillId="0" borderId="0">
      <alignment vertical="center"/>
    </xf>
    <xf numFmtId="0" fontId="12" fillId="0" borderId="0">
      <alignment vertical="center"/>
    </xf>
    <xf numFmtId="0" fontId="0" fillId="0" borderId="0"/>
    <xf numFmtId="0" fontId="0" fillId="0" borderId="0"/>
  </cellStyleXfs>
  <cellXfs count="104">
    <xf numFmtId="0" fontId="0" fillId="0" borderId="0" xfId="0">
      <alignment vertical="center"/>
    </xf>
    <xf numFmtId="0" fontId="0" fillId="0" borderId="0" xfId="0" applyAlignment="1"/>
    <xf numFmtId="0" fontId="1" fillId="0" borderId="0" xfId="0" applyFont="1" applyAlignment="1">
      <alignment horizontal="center" vertical="center"/>
    </xf>
    <xf numFmtId="0" fontId="2" fillId="0" borderId="1" xfId="0" applyFont="1" applyBorder="1" applyAlignment="1">
      <alignment horizontal="left" vertical="center"/>
    </xf>
    <xf numFmtId="176" fontId="3" fillId="0" borderId="1" xfId="0" applyNumberFormat="1" applyFont="1" applyBorder="1" applyAlignment="1">
      <alignment horizontal="right" vertical="center"/>
    </xf>
    <xf numFmtId="0" fontId="4" fillId="0" borderId="0" xfId="0" applyFont="1" applyBorder="1" applyAlignment="1">
      <alignment horizontal="center" vertical="center"/>
    </xf>
    <xf numFmtId="0" fontId="5" fillId="0" borderId="2" xfId="0" applyFont="1" applyBorder="1" applyAlignment="1">
      <alignment horizontal="center" vertical="center" wrapText="1"/>
    </xf>
    <xf numFmtId="0" fontId="6" fillId="0" borderId="2" xfId="0" applyFont="1" applyBorder="1" applyAlignment="1">
      <alignment horizontal="center" vertical="center"/>
    </xf>
    <xf numFmtId="0" fontId="6" fillId="0" borderId="2" xfId="0" applyFont="1" applyBorder="1" applyAlignment="1">
      <alignment horizontal="center" vertical="center" wrapText="1"/>
    </xf>
    <xf numFmtId="0" fontId="5" fillId="0" borderId="2" xfId="0" applyFont="1" applyBorder="1" applyAlignment="1">
      <alignment horizontal="center" vertical="center"/>
    </xf>
    <xf numFmtId="0" fontId="0" fillId="0" borderId="2" xfId="0" applyFont="1" applyBorder="1" applyAlignment="1">
      <alignment vertical="center" wrapText="1"/>
    </xf>
    <xf numFmtId="0" fontId="6" fillId="0" borderId="2" xfId="51" applyFont="1" applyBorder="1" applyAlignment="1">
      <alignment horizontal="center" vertical="center"/>
    </xf>
    <xf numFmtId="0" fontId="5" fillId="0" borderId="2" xfId="51" applyNumberFormat="1" applyFont="1" applyBorder="1" applyAlignment="1">
      <alignment horizontal="center" vertical="center"/>
    </xf>
    <xf numFmtId="178" fontId="5" fillId="0" borderId="2" xfId="51" applyNumberFormat="1" applyFont="1" applyBorder="1" applyAlignment="1">
      <alignment horizontal="right" vertical="center"/>
    </xf>
    <xf numFmtId="178" fontId="6" fillId="0" borderId="2" xfId="51" applyNumberFormat="1" applyFont="1" applyBorder="1" applyAlignment="1">
      <alignment horizontal="right" vertical="center"/>
    </xf>
    <xf numFmtId="179" fontId="5" fillId="0" borderId="2" xfId="0" applyNumberFormat="1" applyFont="1" applyBorder="1" applyAlignment="1">
      <alignment horizontal="center" vertical="center"/>
    </xf>
    <xf numFmtId="178" fontId="7" fillId="0" borderId="2" xfId="51" applyNumberFormat="1" applyFont="1" applyBorder="1" applyAlignment="1">
      <alignment horizontal="right" vertical="center"/>
    </xf>
    <xf numFmtId="179" fontId="0" fillId="0" borderId="2" xfId="0" applyNumberFormat="1" applyFont="1" applyBorder="1" applyAlignment="1">
      <alignment horizontal="center" vertical="center"/>
    </xf>
    <xf numFmtId="0" fontId="0" fillId="0" borderId="2" xfId="51" applyFont="1" applyBorder="1" applyAlignment="1">
      <alignment horizontal="left" vertical="center"/>
    </xf>
    <xf numFmtId="0" fontId="0" fillId="0" borderId="2" xfId="51" applyNumberFormat="1" applyFont="1" applyBorder="1" applyAlignment="1">
      <alignment horizontal="center" vertical="center"/>
    </xf>
    <xf numFmtId="180" fontId="0" fillId="0" borderId="2" xfId="51" applyNumberFormat="1" applyFont="1" applyBorder="1" applyAlignment="1">
      <alignment horizontal="right" vertical="center"/>
    </xf>
    <xf numFmtId="0" fontId="0" fillId="0" borderId="2" xfId="51" applyFont="1" applyBorder="1" applyAlignment="1">
      <alignment horizontal="right" vertical="center"/>
    </xf>
    <xf numFmtId="0" fontId="0" fillId="0" borderId="2" xfId="0" applyFont="1" applyBorder="1" applyAlignment="1">
      <alignment vertical="center"/>
    </xf>
    <xf numFmtId="180" fontId="0" fillId="0" borderId="2" xfId="0" applyNumberFormat="1" applyFont="1" applyBorder="1" applyAlignment="1">
      <alignment horizontal="right" vertical="center"/>
    </xf>
    <xf numFmtId="0" fontId="0" fillId="0" borderId="2" xfId="0" applyFont="1" applyBorder="1" applyAlignment="1">
      <alignment horizontal="right" vertical="center"/>
    </xf>
    <xf numFmtId="179" fontId="0" fillId="0" borderId="2" xfId="0" applyNumberFormat="1" applyFont="1" applyBorder="1" applyAlignment="1">
      <alignment vertical="center"/>
    </xf>
    <xf numFmtId="180" fontId="5" fillId="0" borderId="2" xfId="51" applyNumberFormat="1" applyFont="1" applyBorder="1" applyAlignment="1">
      <alignment horizontal="right" vertical="center"/>
    </xf>
    <xf numFmtId="179" fontId="0" fillId="0" borderId="2" xfId="0" applyNumberFormat="1" applyBorder="1" applyAlignment="1">
      <alignment vertical="center"/>
    </xf>
    <xf numFmtId="0" fontId="0" fillId="0" borderId="2" xfId="0" applyBorder="1" applyAlignment="1">
      <alignment vertical="center"/>
    </xf>
    <xf numFmtId="180" fontId="0" fillId="0" borderId="2" xfId="0" applyNumberFormat="1" applyBorder="1" applyAlignment="1">
      <alignment horizontal="right" vertical="center"/>
    </xf>
    <xf numFmtId="0" fontId="0" fillId="0" borderId="2" xfId="0" applyBorder="1" applyAlignment="1">
      <alignment horizontal="right" vertical="center"/>
    </xf>
    <xf numFmtId="180" fontId="0" fillId="0" borderId="0" xfId="0" applyNumberFormat="1" applyAlignment="1"/>
    <xf numFmtId="0" fontId="2" fillId="0" borderId="1" xfId="0" applyFont="1" applyBorder="1" applyAlignment="1">
      <alignment horizontal="right" vertical="center"/>
    </xf>
    <xf numFmtId="0" fontId="5" fillId="0" borderId="2" xfId="0" applyFont="1" applyBorder="1" applyAlignment="1">
      <alignment vertical="center"/>
    </xf>
    <xf numFmtId="0" fontId="5" fillId="0" borderId="2" xfId="0" applyFont="1" applyBorder="1" applyAlignment="1">
      <alignment horizontal="justify" vertical="center"/>
    </xf>
    <xf numFmtId="181" fontId="0" fillId="0" borderId="2" xfId="0" applyNumberFormat="1" applyFont="1" applyBorder="1" applyAlignment="1">
      <alignment horizontal="center" vertical="center"/>
    </xf>
    <xf numFmtId="0" fontId="1" fillId="0" borderId="0" xfId="0" applyFont="1" applyBorder="1" applyAlignment="1">
      <alignment horizontal="center" vertical="center"/>
    </xf>
    <xf numFmtId="0" fontId="1" fillId="0" borderId="0" xfId="0" applyFont="1" applyBorder="1" applyAlignment="1"/>
    <xf numFmtId="0" fontId="7" fillId="0" borderId="2" xfId="0" applyFont="1" applyBorder="1" applyAlignment="1">
      <alignment vertical="center" wrapText="1"/>
    </xf>
    <xf numFmtId="0" fontId="0" fillId="0" borderId="2" xfId="51" applyFont="1" applyBorder="1" applyAlignment="1">
      <alignment vertical="center"/>
    </xf>
    <xf numFmtId="0" fontId="0" fillId="0" borderId="2" xfId="51" applyFont="1" applyFill="1" applyBorder="1" applyAlignment="1">
      <alignment vertical="center" wrapText="1"/>
    </xf>
    <xf numFmtId="0" fontId="0" fillId="0" borderId="2" xfId="0" applyFont="1" applyFill="1" applyBorder="1" applyAlignment="1">
      <alignment vertical="center" shrinkToFit="1"/>
    </xf>
    <xf numFmtId="0" fontId="0" fillId="0" borderId="2" xfId="51" applyFont="1" applyBorder="1" applyAlignment="1">
      <alignment horizontal="left" vertical="center" wrapText="1"/>
    </xf>
    <xf numFmtId="181" fontId="0" fillId="0" borderId="2" xfId="0" applyNumberFormat="1" applyFont="1" applyBorder="1" applyAlignment="1">
      <alignment horizontal="left" vertical="center" wrapText="1"/>
    </xf>
    <xf numFmtId="0" fontId="8" fillId="0" borderId="2" xfId="0" applyFont="1" applyBorder="1" applyAlignment="1">
      <alignment horizontal="center" vertical="center" wrapText="1"/>
    </xf>
    <xf numFmtId="178" fontId="7" fillId="0" borderId="2" xfId="51" applyNumberFormat="1" applyFont="1" applyBorder="1" applyAlignment="1">
      <alignment horizontal="center" vertical="center"/>
    </xf>
    <xf numFmtId="0" fontId="0" fillId="0" borderId="2" xfId="0" applyBorder="1" applyAlignment="1">
      <alignment vertical="center" wrapText="1"/>
    </xf>
    <xf numFmtId="178" fontId="0" fillId="0" borderId="2" xfId="0" applyNumberFormat="1" applyBorder="1" applyAlignment="1">
      <alignment horizontal="center" vertical="center"/>
    </xf>
    <xf numFmtId="0" fontId="0" fillId="0" borderId="3" xfId="0" applyBorder="1" applyAlignment="1">
      <alignment vertical="center" wrapText="1"/>
    </xf>
    <xf numFmtId="178" fontId="5" fillId="0" borderId="2" xfId="0" applyNumberFormat="1" applyFont="1" applyBorder="1" applyAlignment="1">
      <alignment horizontal="center" vertical="center"/>
    </xf>
    <xf numFmtId="0" fontId="9" fillId="0" borderId="2" xfId="51" applyFont="1" applyBorder="1" applyAlignment="1">
      <alignment horizontal="center" vertical="center"/>
    </xf>
    <xf numFmtId="0" fontId="9" fillId="0" borderId="2" xfId="51" applyFont="1" applyBorder="1" applyAlignment="1">
      <alignment horizontal="right" vertical="center"/>
    </xf>
    <xf numFmtId="0" fontId="9" fillId="0" borderId="2" xfId="51" applyFont="1" applyBorder="1" applyAlignment="1">
      <alignment horizontal="left" vertical="center" wrapText="1"/>
    </xf>
    <xf numFmtId="181" fontId="9" fillId="0" borderId="2" xfId="0" applyNumberFormat="1" applyFont="1" applyBorder="1" applyAlignment="1">
      <alignment horizontal="center" vertical="center" wrapText="1"/>
    </xf>
    <xf numFmtId="177" fontId="9" fillId="0" borderId="2" xfId="51" applyNumberFormat="1" applyFont="1" applyBorder="1" applyAlignment="1">
      <alignment horizontal="right" vertical="center"/>
    </xf>
    <xf numFmtId="0" fontId="10" fillId="0" borderId="2" xfId="0" applyFont="1" applyBorder="1" applyAlignment="1">
      <alignment horizontal="center" vertical="center" wrapText="1"/>
    </xf>
    <xf numFmtId="0" fontId="10" fillId="0" borderId="2" xfId="0" applyFont="1" applyFill="1" applyBorder="1" applyAlignment="1">
      <alignment horizontal="left" vertical="center" wrapText="1"/>
    </xf>
    <xf numFmtId="177" fontId="10" fillId="0" borderId="2" xfId="0" applyNumberFormat="1" applyFont="1" applyBorder="1" applyAlignment="1">
      <alignment horizontal="right" vertical="center"/>
    </xf>
    <xf numFmtId="0" fontId="10" fillId="0" borderId="2" xfId="0" applyFont="1" applyBorder="1" applyAlignment="1">
      <alignment vertical="center"/>
    </xf>
    <xf numFmtId="178" fontId="10" fillId="0" borderId="2" xfId="0" applyNumberFormat="1" applyFont="1" applyBorder="1" applyAlignment="1">
      <alignment horizontal="center" vertical="center"/>
    </xf>
    <xf numFmtId="0" fontId="10" fillId="0" borderId="2" xfId="0" applyFont="1" applyBorder="1" applyAlignment="1">
      <alignment vertical="center" wrapText="1"/>
    </xf>
    <xf numFmtId="182" fontId="5" fillId="0" borderId="2" xfId="0" applyNumberFormat="1" applyFont="1" applyBorder="1" applyAlignment="1">
      <alignment horizontal="right" vertical="center"/>
    </xf>
    <xf numFmtId="0" fontId="0" fillId="0" borderId="0" xfId="0" applyFont="1" applyFill="1" applyAlignment="1">
      <alignment vertical="center"/>
    </xf>
    <xf numFmtId="0" fontId="0" fillId="0" borderId="0" xfId="0" applyFont="1">
      <alignment vertical="center"/>
    </xf>
    <xf numFmtId="0" fontId="1" fillId="0" borderId="0" xfId="0" applyFont="1" applyFill="1" applyBorder="1" applyAlignment="1">
      <alignment horizontal="center" vertical="center"/>
    </xf>
    <xf numFmtId="0" fontId="1" fillId="0" borderId="0" xfId="0" applyFont="1" applyFill="1" applyBorder="1" applyAlignment="1"/>
    <xf numFmtId="0" fontId="0" fillId="0" borderId="0" xfId="0" applyFont="1" applyFill="1" applyBorder="1" applyAlignment="1">
      <alignment horizontal="left" vertical="center"/>
    </xf>
    <xf numFmtId="0" fontId="2" fillId="0" borderId="0" xfId="0" applyFont="1" applyFill="1" applyBorder="1" applyAlignment="1">
      <alignment horizontal="left" vertical="center"/>
    </xf>
    <xf numFmtId="176" fontId="2" fillId="0" borderId="0" xfId="0" applyNumberFormat="1" applyFont="1" applyFill="1" applyAlignment="1">
      <alignment horizontal="justify" vertical="center" wrapText="1"/>
    </xf>
    <xf numFmtId="0" fontId="5" fillId="0" borderId="4"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6" fillId="0" borderId="2" xfId="0" applyFont="1" applyFill="1" applyBorder="1" applyAlignment="1">
      <alignment horizontal="center" vertical="center"/>
    </xf>
    <xf numFmtId="0" fontId="5" fillId="0" borderId="5" xfId="0" applyFont="1" applyFill="1" applyBorder="1" applyAlignment="1">
      <alignment horizontal="center" vertical="center" wrapText="1"/>
    </xf>
    <xf numFmtId="0" fontId="5" fillId="0" borderId="2" xfId="51" applyFont="1" applyBorder="1" applyAlignment="1">
      <alignment horizontal="center" vertical="center"/>
    </xf>
    <xf numFmtId="181" fontId="5" fillId="0" borderId="2" xfId="51" applyNumberFormat="1" applyFont="1" applyBorder="1" applyAlignment="1">
      <alignment horizontal="center" vertical="center"/>
    </xf>
    <xf numFmtId="0" fontId="3" fillId="0" borderId="2" xfId="51" applyFont="1" applyBorder="1" applyAlignment="1">
      <alignment horizontal="center" vertical="center"/>
    </xf>
    <xf numFmtId="0" fontId="5" fillId="0" borderId="3" xfId="0" applyFont="1" applyFill="1" applyBorder="1" applyAlignment="1">
      <alignment horizontal="center" vertical="center" wrapText="1"/>
    </xf>
    <xf numFmtId="0" fontId="0" fillId="0" borderId="2" xfId="0" applyFont="1" applyFill="1" applyBorder="1" applyAlignment="1">
      <alignment vertical="center" wrapText="1"/>
    </xf>
    <xf numFmtId="0" fontId="7" fillId="0" borderId="2" xfId="0" applyFont="1" applyFill="1" applyBorder="1" applyAlignment="1">
      <alignment horizontal="center" vertical="center"/>
    </xf>
    <xf numFmtId="0" fontId="0" fillId="0" borderId="2" xfId="0" applyFont="1" applyFill="1" applyBorder="1" applyAlignment="1">
      <alignment horizontal="center" vertical="center" wrapText="1"/>
    </xf>
    <xf numFmtId="0" fontId="0" fillId="0" borderId="2" xfId="0" applyFont="1" applyFill="1" applyBorder="1" applyAlignment="1">
      <alignment vertical="center"/>
    </xf>
    <xf numFmtId="0" fontId="5" fillId="0" borderId="2" xfId="51" applyFont="1" applyBorder="1" applyAlignment="1">
      <alignment vertical="center"/>
    </xf>
    <xf numFmtId="0" fontId="0" fillId="0" borderId="2" xfId="51" applyFont="1" applyBorder="1" applyAlignment="1">
      <alignment vertical="center" wrapText="1"/>
    </xf>
    <xf numFmtId="181" fontId="5" fillId="0" borderId="2" xfId="51" applyNumberFormat="1" applyFont="1" applyBorder="1" applyAlignment="1">
      <alignment vertical="center"/>
    </xf>
    <xf numFmtId="0" fontId="5" fillId="0" borderId="2" xfId="51" applyFont="1" applyBorder="1" applyAlignment="1">
      <alignment vertical="center" wrapText="1"/>
    </xf>
    <xf numFmtId="0" fontId="0" fillId="0" borderId="2" xfId="51" applyFont="1" applyBorder="1" applyAlignment="1">
      <alignment vertical="center" shrinkToFit="1"/>
    </xf>
    <xf numFmtId="181" fontId="0" fillId="0" borderId="2" xfId="51" applyNumberFormat="1" applyFont="1" applyBorder="1" applyAlignment="1">
      <alignment vertical="center"/>
    </xf>
    <xf numFmtId="177" fontId="0" fillId="0" borderId="2" xfId="51" applyNumberFormat="1" applyFont="1" applyBorder="1" applyAlignment="1">
      <alignment vertical="center"/>
    </xf>
    <xf numFmtId="0" fontId="0" fillId="0" borderId="4" xfId="0" applyFont="1" applyFill="1" applyBorder="1" applyAlignment="1">
      <alignment horizontal="center" vertical="center" wrapText="1"/>
    </xf>
    <xf numFmtId="0" fontId="6" fillId="0" borderId="2" xfId="0" applyFont="1" applyFill="1" applyBorder="1" applyAlignment="1">
      <alignment horizontal="center" vertical="center" wrapText="1"/>
    </xf>
    <xf numFmtId="178" fontId="6" fillId="0" borderId="2" xfId="51" applyNumberFormat="1" applyFont="1" applyBorder="1" applyAlignment="1">
      <alignment vertical="center"/>
    </xf>
    <xf numFmtId="0" fontId="0" fillId="0" borderId="5" xfId="0" applyFont="1" applyFill="1" applyBorder="1" applyAlignment="1">
      <alignment horizontal="center" vertical="center" wrapText="1"/>
    </xf>
    <xf numFmtId="178" fontId="0" fillId="0" borderId="2" xfId="51" applyNumberFormat="1" applyFont="1" applyBorder="1" applyAlignment="1">
      <alignment vertical="center"/>
    </xf>
    <xf numFmtId="0" fontId="0" fillId="0" borderId="2" xfId="0" applyFont="1" applyFill="1" applyBorder="1" applyAlignment="1">
      <alignment vertical="center" wrapText="1" shrinkToFit="1"/>
    </xf>
    <xf numFmtId="0" fontId="0" fillId="0" borderId="2" xfId="51" applyFont="1" applyBorder="1" applyAlignment="1"/>
    <xf numFmtId="181" fontId="6" fillId="0" borderId="2" xfId="51" applyNumberFormat="1" applyFont="1" applyBorder="1" applyAlignment="1">
      <alignment vertical="center"/>
    </xf>
    <xf numFmtId="0" fontId="0" fillId="0" borderId="2" xfId="0" applyFont="1" applyFill="1" applyBorder="1" applyAlignment="1">
      <alignment horizontal="center" vertical="center"/>
    </xf>
    <xf numFmtId="0" fontId="0" fillId="0" borderId="2" xfId="0" applyFont="1" applyFill="1" applyBorder="1" applyAlignment="1">
      <alignment horizontal="left" vertical="center" wrapText="1"/>
    </xf>
    <xf numFmtId="181" fontId="0" fillId="0" borderId="2" xfId="51" applyNumberFormat="1" applyFont="1" applyBorder="1" applyAlignment="1">
      <alignment horizontal="right" vertical="center"/>
    </xf>
    <xf numFmtId="0" fontId="0" fillId="0" borderId="2" xfId="0" applyFont="1" applyFill="1" applyBorder="1" applyAlignment="1">
      <alignment horizontal="left" vertical="center"/>
    </xf>
    <xf numFmtId="0" fontId="2" fillId="0" borderId="2" xfId="0" applyFont="1" applyFill="1" applyBorder="1" applyAlignment="1">
      <alignment horizontal="center" vertical="center"/>
    </xf>
    <xf numFmtId="0" fontId="6" fillId="0" borderId="2" xfId="51" applyFont="1" applyBorder="1" applyAlignment="1">
      <alignment horizontal="left" vertical="center"/>
    </xf>
    <xf numFmtId="178" fontId="6" fillId="0" borderId="2" xfId="51" applyNumberFormat="1" applyFont="1" applyBorder="1" applyAlignment="1">
      <alignment horizontal="center" vertical="center"/>
    </xf>
    <xf numFmtId="0" fontId="3" fillId="0" borderId="2" xfId="0" applyNumberFormat="1" applyFont="1" applyFill="1" applyBorder="1" applyAlignment="1">
      <alignment horizontal="center" vertical="center"/>
    </xf>
  </cellXfs>
  <cellStyles count="5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15" xfId="49"/>
    <cellStyle name="常规 2" xfId="50"/>
    <cellStyle name="常规 3" xfId="51"/>
    <cellStyle name="常规 4" xf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dimension ref="A1:F49"/>
  <sheetViews>
    <sheetView tabSelected="1" zoomScale="130" zoomScaleNormal="130" topLeftCell="C1" workbookViewId="0">
      <selection activeCell="J5" sqref="J5"/>
    </sheetView>
  </sheetViews>
  <sheetFormatPr defaultColWidth="9" defaultRowHeight="14.25" outlineLevelCol="5"/>
  <cols>
    <col min="1" max="1" width="3.25" style="63" customWidth="1"/>
    <col min="2" max="2" width="4.875" style="63" customWidth="1"/>
    <col min="3" max="3" width="33" style="63" customWidth="1"/>
    <col min="4" max="4" width="11.375" style="63" customWidth="1"/>
    <col min="5" max="5" width="56.5" style="63" customWidth="1"/>
    <col min="6" max="16384" width="9" style="63"/>
  </cols>
  <sheetData>
    <row r="1" s="62" customFormat="1" ht="32.1" customHeight="1" spans="1:6">
      <c r="A1" s="64" t="s">
        <v>0</v>
      </c>
      <c r="B1" s="64"/>
      <c r="C1" s="65"/>
      <c r="D1" s="65"/>
      <c r="E1" s="65"/>
      <c r="F1" s="65"/>
    </row>
    <row r="2" s="62" customFormat="1" ht="21" customHeight="1" spans="1:6">
      <c r="A2" s="66" t="s">
        <v>1</v>
      </c>
      <c r="B2" s="67"/>
      <c r="C2" s="67"/>
      <c r="D2" s="68"/>
      <c r="E2" s="68"/>
      <c r="F2" s="68"/>
    </row>
    <row r="3" s="62" customFormat="1" ht="22.5" customHeight="1" spans="1:6">
      <c r="A3" s="69" t="s">
        <v>2</v>
      </c>
      <c r="B3" s="70" t="s">
        <v>3</v>
      </c>
      <c r="C3" s="71" t="s">
        <v>4</v>
      </c>
      <c r="D3" s="71"/>
      <c r="E3" s="71" t="s">
        <v>5</v>
      </c>
      <c r="F3" s="71" t="s">
        <v>6</v>
      </c>
    </row>
    <row r="4" s="62" customFormat="1" ht="24" customHeight="1" spans="1:6">
      <c r="A4" s="72"/>
      <c r="B4" s="73" t="s">
        <v>7</v>
      </c>
      <c r="C4" s="73"/>
      <c r="D4" s="74">
        <v>1305</v>
      </c>
      <c r="E4" s="73" t="s">
        <v>8</v>
      </c>
      <c r="F4" s="75"/>
    </row>
    <row r="5" s="62" customFormat="1" ht="24" customHeight="1" spans="1:6">
      <c r="A5" s="72"/>
      <c r="B5" s="73"/>
      <c r="C5" s="73" t="s">
        <v>9</v>
      </c>
      <c r="D5" s="74">
        <f>D6+D49</f>
        <v>1305</v>
      </c>
      <c r="E5" s="73"/>
      <c r="F5" s="75"/>
    </row>
    <row r="6" s="62" customFormat="1" ht="24" customHeight="1" spans="1:6">
      <c r="A6" s="76"/>
      <c r="B6" s="77" t="s">
        <v>10</v>
      </c>
      <c r="C6" s="73" t="s">
        <v>11</v>
      </c>
      <c r="D6" s="12">
        <f>D7+D18+D28+D40</f>
        <v>1264.3157</v>
      </c>
      <c r="E6" s="73"/>
      <c r="F6" s="78"/>
    </row>
    <row r="7" s="62" customFormat="1" ht="21.75" customHeight="1" spans="1:6">
      <c r="A7" s="79" t="s">
        <v>12</v>
      </c>
      <c r="B7" s="70" t="s">
        <v>13</v>
      </c>
      <c r="C7" s="70"/>
      <c r="D7" s="12">
        <f>SUM(D8:D17)</f>
        <v>479.1557</v>
      </c>
      <c r="E7" s="73"/>
      <c r="F7" s="78"/>
    </row>
    <row r="8" s="62" customFormat="1" ht="44.25" customHeight="1" spans="1:6">
      <c r="A8" s="79"/>
      <c r="B8" s="80">
        <v>1</v>
      </c>
      <c r="C8" s="81" t="s">
        <v>14</v>
      </c>
      <c r="D8" s="81">
        <v>131.67</v>
      </c>
      <c r="E8" s="82" t="s">
        <v>15</v>
      </c>
      <c r="F8" s="80" t="s">
        <v>16</v>
      </c>
    </row>
    <row r="9" s="62" customFormat="1" ht="27" customHeight="1" spans="1:6">
      <c r="A9" s="79"/>
      <c r="B9" s="80">
        <v>2</v>
      </c>
      <c r="C9" s="81" t="s">
        <v>17</v>
      </c>
      <c r="D9" s="83">
        <v>43</v>
      </c>
      <c r="E9" s="82" t="s">
        <v>18</v>
      </c>
      <c r="F9" s="80" t="s">
        <v>16</v>
      </c>
    </row>
    <row r="10" s="62" customFormat="1" ht="23.1" customHeight="1" spans="1:6">
      <c r="A10" s="79"/>
      <c r="B10" s="80">
        <v>3</v>
      </c>
      <c r="C10" s="84" t="s">
        <v>19</v>
      </c>
      <c r="D10" s="83">
        <v>110</v>
      </c>
      <c r="E10" s="85" t="s">
        <v>20</v>
      </c>
      <c r="F10" s="80" t="s">
        <v>16</v>
      </c>
    </row>
    <row r="11" s="62" customFormat="1" ht="23.1" customHeight="1" spans="1:6">
      <c r="A11" s="79"/>
      <c r="B11" s="80">
        <v>4</v>
      </c>
      <c r="C11" s="39" t="s">
        <v>21</v>
      </c>
      <c r="D11" s="86">
        <v>22</v>
      </c>
      <c r="E11" s="82"/>
      <c r="F11" s="80" t="s">
        <v>16</v>
      </c>
    </row>
    <row r="12" s="62" customFormat="1" ht="23.1" customHeight="1" spans="1:6">
      <c r="A12" s="79"/>
      <c r="B12" s="80">
        <v>5</v>
      </c>
      <c r="C12" s="82" t="s">
        <v>22</v>
      </c>
      <c r="D12" s="86">
        <v>8</v>
      </c>
      <c r="E12" s="85" t="s">
        <v>23</v>
      </c>
      <c r="F12" s="80" t="s">
        <v>16</v>
      </c>
    </row>
    <row r="13" s="62" customFormat="1" ht="35.1" customHeight="1" spans="1:6">
      <c r="A13" s="79"/>
      <c r="B13" s="80">
        <v>6</v>
      </c>
      <c r="C13" s="82" t="s">
        <v>24</v>
      </c>
      <c r="D13" s="86">
        <v>35</v>
      </c>
      <c r="E13" s="82" t="s">
        <v>25</v>
      </c>
      <c r="F13" s="80" t="s">
        <v>26</v>
      </c>
    </row>
    <row r="14" s="62" customFormat="1" ht="54.75" customHeight="1" spans="1:6">
      <c r="A14" s="79"/>
      <c r="B14" s="80">
        <v>7</v>
      </c>
      <c r="C14" s="82" t="s">
        <v>27</v>
      </c>
      <c r="D14" s="87">
        <v>15.4857</v>
      </c>
      <c r="E14" s="82" t="s">
        <v>28</v>
      </c>
      <c r="F14" s="80" t="s">
        <v>26</v>
      </c>
    </row>
    <row r="15" s="62" customFormat="1" ht="23.1" customHeight="1" spans="1:6">
      <c r="A15" s="79"/>
      <c r="B15" s="80">
        <v>8</v>
      </c>
      <c r="C15" s="82" t="s">
        <v>29</v>
      </c>
      <c r="D15" s="86">
        <v>50</v>
      </c>
      <c r="E15" s="82" t="s">
        <v>30</v>
      </c>
      <c r="F15" s="80" t="s">
        <v>16</v>
      </c>
    </row>
    <row r="16" s="62" customFormat="1" ht="30.95" customHeight="1" spans="1:6">
      <c r="A16" s="79"/>
      <c r="B16" s="80">
        <v>9</v>
      </c>
      <c r="C16" s="82" t="s">
        <v>31</v>
      </c>
      <c r="D16" s="86">
        <v>24</v>
      </c>
      <c r="E16" s="82" t="s">
        <v>32</v>
      </c>
      <c r="F16" s="80" t="s">
        <v>16</v>
      </c>
    </row>
    <row r="17" s="62" customFormat="1" ht="21" customHeight="1" spans="1:6">
      <c r="A17" s="79"/>
      <c r="B17" s="80">
        <v>10</v>
      </c>
      <c r="C17" s="39" t="s">
        <v>33</v>
      </c>
      <c r="D17" s="86">
        <v>40</v>
      </c>
      <c r="E17" s="85" t="s">
        <v>34</v>
      </c>
      <c r="F17" s="80" t="s">
        <v>16</v>
      </c>
    </row>
    <row r="18" s="62" customFormat="1" ht="24" customHeight="1" spans="1:6">
      <c r="A18" s="88" t="s">
        <v>35</v>
      </c>
      <c r="B18" s="89" t="s">
        <v>36</v>
      </c>
      <c r="C18" s="89"/>
      <c r="D18" s="90">
        <f>SUM(D19:D27)</f>
        <v>515.16</v>
      </c>
      <c r="E18" s="82"/>
      <c r="F18" s="80"/>
    </row>
    <row r="19" s="62" customFormat="1" ht="30" customHeight="1" spans="1:6">
      <c r="A19" s="91"/>
      <c r="B19" s="80">
        <v>1</v>
      </c>
      <c r="C19" s="39" t="s">
        <v>37</v>
      </c>
      <c r="D19" s="86">
        <v>122</v>
      </c>
      <c r="E19" s="82" t="s">
        <v>38</v>
      </c>
      <c r="F19" s="80" t="s">
        <v>16</v>
      </c>
    </row>
    <row r="20" s="62" customFormat="1" ht="26.1" customHeight="1" spans="1:6">
      <c r="A20" s="91"/>
      <c r="B20" s="80">
        <v>2</v>
      </c>
      <c r="C20" s="39" t="s">
        <v>39</v>
      </c>
      <c r="D20" s="86">
        <v>10</v>
      </c>
      <c r="E20" s="82" t="s">
        <v>40</v>
      </c>
      <c r="F20" s="80"/>
    </row>
    <row r="21" s="62" customFormat="1" ht="32.25" customHeight="1" spans="1:6">
      <c r="A21" s="91"/>
      <c r="B21" s="80">
        <v>3</v>
      </c>
      <c r="C21" s="81" t="s">
        <v>41</v>
      </c>
      <c r="D21" s="86">
        <v>100</v>
      </c>
      <c r="E21" s="82" t="s">
        <v>42</v>
      </c>
      <c r="F21" s="80" t="s">
        <v>16</v>
      </c>
    </row>
    <row r="22" s="62" customFormat="1" ht="25.5" customHeight="1" spans="1:6">
      <c r="A22" s="91"/>
      <c r="B22" s="80">
        <v>4</v>
      </c>
      <c r="C22" s="82" t="s">
        <v>43</v>
      </c>
      <c r="D22" s="92">
        <v>10</v>
      </c>
      <c r="E22" s="82"/>
      <c r="F22" s="80" t="s">
        <v>16</v>
      </c>
    </row>
    <row r="23" s="62" customFormat="1" ht="26.1" customHeight="1" spans="1:6">
      <c r="A23" s="91"/>
      <c r="B23" s="80">
        <v>5</v>
      </c>
      <c r="C23" s="39" t="s">
        <v>44</v>
      </c>
      <c r="D23" s="86">
        <v>50</v>
      </c>
      <c r="E23" s="82" t="s">
        <v>45</v>
      </c>
      <c r="F23" s="80" t="s">
        <v>16</v>
      </c>
    </row>
    <row r="24" s="62" customFormat="1" ht="26.1" customHeight="1" spans="1:6">
      <c r="A24" s="91"/>
      <c r="B24" s="80">
        <v>6</v>
      </c>
      <c r="C24" s="41" t="s">
        <v>46</v>
      </c>
      <c r="D24" s="86">
        <v>13.16</v>
      </c>
      <c r="E24" s="85" t="s">
        <v>47</v>
      </c>
      <c r="F24" s="80" t="s">
        <v>16</v>
      </c>
    </row>
    <row r="25" s="62" customFormat="1" ht="30.75" customHeight="1" spans="1:6">
      <c r="A25" s="91"/>
      <c r="B25" s="80">
        <v>7</v>
      </c>
      <c r="C25" s="93" t="s">
        <v>48</v>
      </c>
      <c r="D25" s="86">
        <v>20</v>
      </c>
      <c r="E25" s="85"/>
      <c r="F25" s="80" t="s">
        <v>26</v>
      </c>
    </row>
    <row r="26" s="62" customFormat="1" ht="24.75" customHeight="1" spans="1:6">
      <c r="A26" s="91"/>
      <c r="B26" s="80">
        <v>8</v>
      </c>
      <c r="C26" s="82" t="s">
        <v>49</v>
      </c>
      <c r="D26" s="86">
        <v>40</v>
      </c>
      <c r="E26" s="82" t="s">
        <v>50</v>
      </c>
      <c r="F26" s="41" t="s">
        <v>51</v>
      </c>
    </row>
    <row r="27" s="62" customFormat="1" ht="32.25" customHeight="1" spans="1:6">
      <c r="A27" s="91"/>
      <c r="B27" s="80">
        <v>9</v>
      </c>
      <c r="C27" s="84" t="s">
        <v>52</v>
      </c>
      <c r="D27" s="83">
        <v>150</v>
      </c>
      <c r="E27" s="82"/>
      <c r="F27" s="41"/>
    </row>
    <row r="28" s="62" customFormat="1" ht="26.1" customHeight="1" spans="1:6">
      <c r="A28" s="79" t="s">
        <v>53</v>
      </c>
      <c r="B28" s="89" t="s">
        <v>54</v>
      </c>
      <c r="C28" s="89"/>
      <c r="D28" s="90">
        <f>SUM(D29:D39)</f>
        <v>239</v>
      </c>
      <c r="E28" s="82"/>
      <c r="F28" s="80"/>
    </row>
    <row r="29" s="62" customFormat="1" ht="26.1" customHeight="1" spans="1:6">
      <c r="A29" s="79"/>
      <c r="B29" s="80">
        <v>1</v>
      </c>
      <c r="C29" s="39" t="s">
        <v>55</v>
      </c>
      <c r="D29" s="86">
        <v>40</v>
      </c>
      <c r="E29" s="82"/>
      <c r="F29" s="41" t="s">
        <v>51</v>
      </c>
    </row>
    <row r="30" s="62" customFormat="1" ht="30.95" customHeight="1" spans="1:6">
      <c r="A30" s="79"/>
      <c r="B30" s="80">
        <v>2</v>
      </c>
      <c r="C30" s="39" t="s">
        <v>56</v>
      </c>
      <c r="D30" s="86">
        <v>50</v>
      </c>
      <c r="E30" s="82" t="s">
        <v>57</v>
      </c>
      <c r="F30" s="80" t="s">
        <v>16</v>
      </c>
    </row>
    <row r="31" s="62" customFormat="1" ht="21" customHeight="1" spans="1:6">
      <c r="A31" s="79"/>
      <c r="B31" s="80">
        <v>3</v>
      </c>
      <c r="C31" s="39" t="s">
        <v>58</v>
      </c>
      <c r="D31" s="86">
        <v>20</v>
      </c>
      <c r="E31" s="82"/>
      <c r="F31" s="80" t="s">
        <v>16</v>
      </c>
    </row>
    <row r="32" s="62" customFormat="1" ht="21" customHeight="1" spans="1:6">
      <c r="A32" s="79"/>
      <c r="B32" s="80">
        <v>4</v>
      </c>
      <c r="C32" s="39" t="s">
        <v>59</v>
      </c>
      <c r="D32" s="86">
        <v>25</v>
      </c>
      <c r="E32" s="82"/>
      <c r="F32" s="41" t="s">
        <v>51</v>
      </c>
    </row>
    <row r="33" s="62" customFormat="1" ht="23.25" customHeight="1" spans="1:6">
      <c r="A33" s="79"/>
      <c r="B33" s="80">
        <v>5</v>
      </c>
      <c r="C33" s="39" t="s">
        <v>60</v>
      </c>
      <c r="D33" s="92">
        <v>16</v>
      </c>
      <c r="E33" s="82" t="s">
        <v>61</v>
      </c>
      <c r="F33" s="80" t="s">
        <v>16</v>
      </c>
    </row>
    <row r="34" s="62" customFormat="1" ht="24" customHeight="1" spans="1:6">
      <c r="A34" s="79"/>
      <c r="B34" s="80">
        <v>6</v>
      </c>
      <c r="C34" s="82" t="s">
        <v>62</v>
      </c>
      <c r="D34" s="86">
        <v>10</v>
      </c>
      <c r="E34" s="94"/>
      <c r="F34" s="80" t="s">
        <v>16</v>
      </c>
    </row>
    <row r="35" s="62" customFormat="1" ht="21.95" customHeight="1" spans="1:6">
      <c r="A35" s="79"/>
      <c r="B35" s="80">
        <v>7</v>
      </c>
      <c r="C35" s="77" t="s">
        <v>63</v>
      </c>
      <c r="D35" s="86">
        <v>3</v>
      </c>
      <c r="E35" s="82" t="s">
        <v>64</v>
      </c>
      <c r="F35" s="80" t="s">
        <v>16</v>
      </c>
    </row>
    <row r="36" s="62" customFormat="1" ht="23.25" customHeight="1" spans="1:6">
      <c r="A36" s="79"/>
      <c r="B36" s="80">
        <v>8</v>
      </c>
      <c r="C36" s="77" t="s">
        <v>65</v>
      </c>
      <c r="D36" s="86">
        <v>10</v>
      </c>
      <c r="E36" s="82"/>
      <c r="F36" s="80" t="s">
        <v>16</v>
      </c>
    </row>
    <row r="37" s="62" customFormat="1" ht="42.75" customHeight="1" spans="1:6">
      <c r="A37" s="79"/>
      <c r="B37" s="80">
        <v>9</v>
      </c>
      <c r="C37" s="77" t="s">
        <v>66</v>
      </c>
      <c r="D37" s="86">
        <v>50</v>
      </c>
      <c r="E37" s="82" t="s">
        <v>67</v>
      </c>
      <c r="F37" s="80" t="s">
        <v>16</v>
      </c>
    </row>
    <row r="38" s="62" customFormat="1" ht="23.25" customHeight="1" spans="1:6">
      <c r="A38" s="79"/>
      <c r="B38" s="80">
        <v>10</v>
      </c>
      <c r="C38" s="77" t="s">
        <v>68</v>
      </c>
      <c r="D38" s="86">
        <v>10</v>
      </c>
      <c r="E38" s="82"/>
      <c r="F38" s="80" t="s">
        <v>16</v>
      </c>
    </row>
    <row r="39" s="62" customFormat="1" ht="23.25" customHeight="1" spans="1:6">
      <c r="A39" s="79"/>
      <c r="B39" s="80">
        <v>11</v>
      </c>
      <c r="C39" s="77" t="s">
        <v>69</v>
      </c>
      <c r="D39" s="86">
        <v>5</v>
      </c>
      <c r="E39" s="82"/>
      <c r="F39" s="80" t="s">
        <v>16</v>
      </c>
    </row>
    <row r="40" s="62" customFormat="1" ht="24" customHeight="1" spans="1:6">
      <c r="A40" s="79" t="s">
        <v>70</v>
      </c>
      <c r="B40" s="89" t="s">
        <v>71</v>
      </c>
      <c r="C40" s="89"/>
      <c r="D40" s="95">
        <f>SUM(D41:D48)</f>
        <v>31</v>
      </c>
      <c r="E40" s="82"/>
      <c r="F40" s="80"/>
    </row>
    <row r="41" s="62" customFormat="1" ht="24" customHeight="1" spans="1:6">
      <c r="A41" s="79"/>
      <c r="B41" s="96">
        <v>1</v>
      </c>
      <c r="C41" s="97" t="s">
        <v>72</v>
      </c>
      <c r="D41" s="98">
        <v>3</v>
      </c>
      <c r="E41" s="82" t="s">
        <v>73</v>
      </c>
      <c r="F41" s="96" t="s">
        <v>16</v>
      </c>
    </row>
    <row r="42" s="62" customFormat="1" ht="23.1" customHeight="1" spans="1:6">
      <c r="A42" s="79"/>
      <c r="B42" s="96">
        <v>2</v>
      </c>
      <c r="C42" s="97" t="s">
        <v>74</v>
      </c>
      <c r="D42" s="98">
        <v>3</v>
      </c>
      <c r="E42" s="82" t="s">
        <v>73</v>
      </c>
      <c r="F42" s="96" t="s">
        <v>16</v>
      </c>
    </row>
    <row r="43" s="62" customFormat="1" ht="18.95" customHeight="1" spans="1:6">
      <c r="A43" s="79"/>
      <c r="B43" s="96">
        <v>3</v>
      </c>
      <c r="C43" s="97" t="s">
        <v>75</v>
      </c>
      <c r="D43" s="98">
        <v>2</v>
      </c>
      <c r="E43" s="82" t="s">
        <v>73</v>
      </c>
      <c r="F43" s="96" t="s">
        <v>16</v>
      </c>
    </row>
    <row r="44" s="62" customFormat="1" ht="18.95" customHeight="1" spans="1:6">
      <c r="A44" s="79"/>
      <c r="B44" s="96">
        <v>4</v>
      </c>
      <c r="C44" s="18" t="s">
        <v>76</v>
      </c>
      <c r="D44" s="98">
        <v>2</v>
      </c>
      <c r="E44" s="82" t="s">
        <v>73</v>
      </c>
      <c r="F44" s="96" t="s">
        <v>16</v>
      </c>
    </row>
    <row r="45" s="62" customFormat="1" ht="18.95" customHeight="1" spans="1:6">
      <c r="A45" s="79"/>
      <c r="B45" s="96">
        <v>5</v>
      </c>
      <c r="C45" s="18" t="s">
        <v>77</v>
      </c>
      <c r="D45" s="98">
        <v>2</v>
      </c>
      <c r="E45" s="82" t="s">
        <v>73</v>
      </c>
      <c r="F45" s="96" t="s">
        <v>16</v>
      </c>
    </row>
    <row r="46" s="62" customFormat="1" ht="18.95" customHeight="1" spans="1:6">
      <c r="A46" s="79"/>
      <c r="B46" s="96">
        <v>6</v>
      </c>
      <c r="C46" s="18" t="s">
        <v>78</v>
      </c>
      <c r="D46" s="98">
        <v>2</v>
      </c>
      <c r="E46" s="82" t="s">
        <v>79</v>
      </c>
      <c r="F46" s="96" t="s">
        <v>16</v>
      </c>
    </row>
    <row r="47" s="62" customFormat="1" ht="18.95" customHeight="1" spans="1:6">
      <c r="A47" s="79"/>
      <c r="B47" s="96">
        <v>7</v>
      </c>
      <c r="C47" s="97" t="s">
        <v>80</v>
      </c>
      <c r="D47" s="98">
        <v>2</v>
      </c>
      <c r="E47" s="82" t="s">
        <v>73</v>
      </c>
      <c r="F47" s="96" t="s">
        <v>16</v>
      </c>
    </row>
    <row r="48" s="62" customFormat="1" ht="18.95" customHeight="1" spans="1:6">
      <c r="A48" s="79"/>
      <c r="B48" s="96">
        <v>8</v>
      </c>
      <c r="C48" s="99" t="s">
        <v>81</v>
      </c>
      <c r="D48" s="98">
        <v>15</v>
      </c>
      <c r="E48" s="82" t="s">
        <v>82</v>
      </c>
      <c r="F48" s="96" t="s">
        <v>16</v>
      </c>
    </row>
    <row r="49" s="62" customFormat="1" ht="21" customHeight="1" spans="1:6">
      <c r="A49" s="96"/>
      <c r="B49" s="100" t="s">
        <v>83</v>
      </c>
      <c r="C49" s="101" t="s">
        <v>84</v>
      </c>
      <c r="D49" s="102">
        <f>D4-D6</f>
        <v>40.6842999999999</v>
      </c>
      <c r="E49" s="82" t="s">
        <v>85</v>
      </c>
      <c r="F49" s="103"/>
    </row>
  </sheetData>
  <mergeCells count="13">
    <mergeCell ref="A1:F1"/>
    <mergeCell ref="A2:C2"/>
    <mergeCell ref="D2:F2"/>
    <mergeCell ref="B4:C4"/>
    <mergeCell ref="B7:C7"/>
    <mergeCell ref="B18:C18"/>
    <mergeCell ref="B28:C28"/>
    <mergeCell ref="B40:C40"/>
    <mergeCell ref="A3:A6"/>
    <mergeCell ref="A7:A17"/>
    <mergeCell ref="A18:A27"/>
    <mergeCell ref="A28:A39"/>
    <mergeCell ref="A40:A48"/>
  </mergeCells>
  <printOptions horizontalCentered="1"/>
  <pageMargins left="0.905511811023622" right="0.511811023622047" top="0.748031496062992" bottom="0.551181102362205" header="0.31496062992126" footer="0.31496062992126"/>
  <pageSetup paperSize="9" orientation="landscape"/>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dimension ref="A1:F14"/>
  <sheetViews>
    <sheetView zoomScale="115" zoomScaleNormal="115" topLeftCell="A9" workbookViewId="0">
      <selection activeCell="F14" sqref="F14"/>
    </sheetView>
  </sheetViews>
  <sheetFormatPr defaultColWidth="9" defaultRowHeight="14.25" outlineLevelCol="5"/>
  <cols>
    <col min="1" max="1" width="5.625" style="1" customWidth="1"/>
    <col min="2" max="2" width="3.875" style="1" customWidth="1"/>
    <col min="3" max="3" width="43.25" style="1" customWidth="1"/>
    <col min="4" max="4" width="15.75" style="1" customWidth="1"/>
    <col min="5" max="5" width="29" style="1" customWidth="1"/>
    <col min="6" max="6" width="18.875" style="1" customWidth="1"/>
  </cols>
  <sheetData>
    <row r="1" ht="26.1" customHeight="1" spans="1:6">
      <c r="A1" s="36" t="s">
        <v>86</v>
      </c>
      <c r="B1" s="36"/>
      <c r="C1" s="37"/>
      <c r="D1" s="37"/>
      <c r="E1" s="37"/>
      <c r="F1" s="37"/>
    </row>
    <row r="2" ht="27.95" customHeight="1" spans="1:6">
      <c r="A2" s="3" t="s">
        <v>1</v>
      </c>
      <c r="B2" s="3"/>
      <c r="C2" s="3"/>
      <c r="D2" s="4"/>
      <c r="E2" s="32" t="s">
        <v>87</v>
      </c>
      <c r="F2" s="32"/>
    </row>
    <row r="3" ht="32.25" customHeight="1" spans="1:6">
      <c r="A3" s="38" t="s">
        <v>88</v>
      </c>
      <c r="B3" s="6" t="s">
        <v>3</v>
      </c>
      <c r="C3" s="7" t="s">
        <v>4</v>
      </c>
      <c r="D3" s="7" t="s">
        <v>89</v>
      </c>
      <c r="E3" s="7" t="s">
        <v>5</v>
      </c>
      <c r="F3" s="7" t="s">
        <v>6</v>
      </c>
    </row>
    <row r="4" ht="51.95" customHeight="1" spans="1:6">
      <c r="A4" s="6" t="s">
        <v>90</v>
      </c>
      <c r="B4" s="10"/>
      <c r="C4" s="50" t="s">
        <v>91</v>
      </c>
      <c r="D4" s="51">
        <v>2647.4835</v>
      </c>
      <c r="E4" s="52" t="s">
        <v>92</v>
      </c>
      <c r="F4" s="53" t="s">
        <v>93</v>
      </c>
    </row>
    <row r="5" ht="33" customHeight="1" spans="1:6">
      <c r="A5" s="6"/>
      <c r="B5" s="10"/>
      <c r="C5" s="50" t="s">
        <v>91</v>
      </c>
      <c r="D5" s="51">
        <v>763.0916</v>
      </c>
      <c r="E5" s="52" t="s">
        <v>94</v>
      </c>
      <c r="F5" s="53" t="s">
        <v>95</v>
      </c>
    </row>
    <row r="6" ht="33" customHeight="1" spans="1:6">
      <c r="A6" s="6"/>
      <c r="B6" s="10"/>
      <c r="C6" s="50" t="s">
        <v>91</v>
      </c>
      <c r="D6" s="51">
        <f>D4-D5</f>
        <v>1884.3919</v>
      </c>
      <c r="E6" s="52"/>
      <c r="F6" s="53" t="s">
        <v>96</v>
      </c>
    </row>
    <row r="7" ht="27" customHeight="1" spans="1:6">
      <c r="A7" s="44"/>
      <c r="B7" s="10"/>
      <c r="C7" s="50" t="s">
        <v>97</v>
      </c>
      <c r="D7" s="54">
        <f>SUM(D8:D13)</f>
        <v>1016.3459</v>
      </c>
      <c r="E7" s="50"/>
      <c r="F7" s="55" t="s">
        <v>98</v>
      </c>
    </row>
    <row r="8" ht="27" customHeight="1" spans="1:6">
      <c r="A8" s="28"/>
      <c r="B8" s="28">
        <v>1</v>
      </c>
      <c r="C8" s="56" t="s">
        <v>99</v>
      </c>
      <c r="D8" s="57">
        <v>208.5989</v>
      </c>
      <c r="E8" s="58" t="s">
        <v>100</v>
      </c>
      <c r="F8" s="55" t="s">
        <v>98</v>
      </c>
    </row>
    <row r="9" ht="27" customHeight="1" spans="1:6">
      <c r="A9" s="28"/>
      <c r="B9" s="28">
        <v>2</v>
      </c>
      <c r="C9" s="56" t="s">
        <v>101</v>
      </c>
      <c r="D9" s="57">
        <v>242.5212</v>
      </c>
      <c r="E9" s="58" t="s">
        <v>102</v>
      </c>
      <c r="F9" s="55" t="s">
        <v>98</v>
      </c>
    </row>
    <row r="10" ht="27" customHeight="1" spans="1:6">
      <c r="A10" s="28"/>
      <c r="B10" s="28">
        <v>3</v>
      </c>
      <c r="C10" s="56" t="s">
        <v>103</v>
      </c>
      <c r="D10" s="57">
        <v>273.85</v>
      </c>
      <c r="E10" s="58" t="s">
        <v>104</v>
      </c>
      <c r="F10" s="55" t="s">
        <v>98</v>
      </c>
    </row>
    <row r="11" ht="27" customHeight="1" spans="1:6">
      <c r="A11" s="28"/>
      <c r="B11" s="28">
        <v>4</v>
      </c>
      <c r="C11" s="56" t="s">
        <v>105</v>
      </c>
      <c r="D11" s="57">
        <v>241.3758</v>
      </c>
      <c r="E11" s="58" t="s">
        <v>106</v>
      </c>
      <c r="F11" s="55" t="s">
        <v>98</v>
      </c>
    </row>
    <row r="12" ht="30" customHeight="1" spans="1:6">
      <c r="A12" s="28"/>
      <c r="B12" s="28">
        <v>5</v>
      </c>
      <c r="C12" s="56" t="s">
        <v>107</v>
      </c>
      <c r="D12" s="57">
        <v>50</v>
      </c>
      <c r="E12" s="58"/>
      <c r="F12" s="55" t="s">
        <v>98</v>
      </c>
    </row>
    <row r="13" ht="24" customHeight="1" spans="1:6">
      <c r="A13" s="28"/>
      <c r="B13" s="28"/>
      <c r="C13" s="58"/>
      <c r="D13" s="59"/>
      <c r="E13" s="58"/>
      <c r="F13" s="60"/>
    </row>
    <row r="14" ht="24" customHeight="1" spans="1:6">
      <c r="A14" s="28"/>
      <c r="B14" s="28"/>
      <c r="C14" s="9" t="s">
        <v>108</v>
      </c>
      <c r="D14" s="61">
        <f>D6-D7</f>
        <v>868.046</v>
      </c>
      <c r="E14" s="28"/>
      <c r="F14" s="22"/>
    </row>
  </sheetData>
  <mergeCells count="3">
    <mergeCell ref="A1:F1"/>
    <mergeCell ref="A2:C2"/>
    <mergeCell ref="E2:F2"/>
  </mergeCells>
  <printOptions horizontalCentered="1"/>
  <pageMargins left="0.905511811023622" right="0.511811023622047" top="0.748031496062992" bottom="0.748031496062992" header="0.31496062992126" footer="0.31496062992126"/>
  <pageSetup paperSize="9" orientation="landscape"/>
  <headerFooter>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dimension ref="A1:G12"/>
  <sheetViews>
    <sheetView zoomScale="115" zoomScaleNormal="115" topLeftCell="A9" workbookViewId="0">
      <selection activeCell="F9" sqref="F9"/>
    </sheetView>
  </sheetViews>
  <sheetFormatPr defaultColWidth="9" defaultRowHeight="14.25" outlineLevelCol="6"/>
  <cols>
    <col min="1" max="1" width="5.625" style="1" customWidth="1"/>
    <col min="2" max="2" width="3.875" style="1" customWidth="1"/>
    <col min="3" max="3" width="23.25" style="1" customWidth="1"/>
    <col min="4" max="4" width="12.125" style="1" customWidth="1"/>
    <col min="5" max="5" width="18" style="1" customWidth="1"/>
    <col min="6" max="6" width="33.75" style="1" customWidth="1"/>
    <col min="7" max="7" width="21.25" style="1" customWidth="1"/>
  </cols>
  <sheetData>
    <row r="1" ht="38.1" customHeight="1" spans="1:7">
      <c r="A1" s="36" t="s">
        <v>109</v>
      </c>
      <c r="B1" s="36"/>
      <c r="C1" s="37"/>
      <c r="D1" s="37"/>
      <c r="E1" s="37"/>
      <c r="F1" s="37"/>
      <c r="G1" s="37"/>
    </row>
    <row r="2" ht="33.75" spans="1:7">
      <c r="A2" s="3" t="s">
        <v>1</v>
      </c>
      <c r="B2" s="3"/>
      <c r="C2" s="3"/>
      <c r="D2" s="4"/>
      <c r="E2" s="5"/>
      <c r="F2" s="32" t="s">
        <v>87</v>
      </c>
      <c r="G2" s="32"/>
    </row>
    <row r="3" ht="32.25" customHeight="1" spans="1:7">
      <c r="A3" s="38" t="s">
        <v>88</v>
      </c>
      <c r="B3" s="6" t="s">
        <v>3</v>
      </c>
      <c r="C3" s="7" t="s">
        <v>4</v>
      </c>
      <c r="D3" s="7" t="s">
        <v>89</v>
      </c>
      <c r="E3" s="8" t="s">
        <v>110</v>
      </c>
      <c r="F3" s="7" t="s">
        <v>5</v>
      </c>
      <c r="G3" s="7" t="s">
        <v>6</v>
      </c>
    </row>
    <row r="4" ht="48" customHeight="1" spans="1:7">
      <c r="A4" s="6" t="s">
        <v>90</v>
      </c>
      <c r="B4" s="10"/>
      <c r="C4" s="39" t="s">
        <v>111</v>
      </c>
      <c r="D4" s="40"/>
      <c r="E4" s="41" t="s">
        <v>112</v>
      </c>
      <c r="F4" s="42"/>
      <c r="G4" s="43"/>
    </row>
    <row r="5" ht="24" customHeight="1" spans="1:7">
      <c r="A5" s="44"/>
      <c r="B5" s="10"/>
      <c r="C5" s="11" t="s">
        <v>97</v>
      </c>
      <c r="D5" s="45">
        <f>SUM(D6:D11)</f>
        <v>100</v>
      </c>
      <c r="E5" s="41" t="s">
        <v>112</v>
      </c>
      <c r="F5" s="11"/>
      <c r="G5" s="46"/>
    </row>
    <row r="6" ht="24" customHeight="1" spans="1:7">
      <c r="A6" s="28"/>
      <c r="B6" s="28">
        <v>1</v>
      </c>
      <c r="C6" s="39" t="s">
        <v>111</v>
      </c>
      <c r="D6" s="47">
        <v>100</v>
      </c>
      <c r="E6" s="41" t="s">
        <v>112</v>
      </c>
      <c r="F6" s="40" t="s">
        <v>113</v>
      </c>
      <c r="G6" s="48"/>
    </row>
    <row r="7" ht="24" customHeight="1" spans="1:7">
      <c r="A7" s="28"/>
      <c r="B7" s="28"/>
      <c r="C7" s="28"/>
      <c r="D7" s="47"/>
      <c r="E7" s="28"/>
      <c r="F7" s="28"/>
      <c r="G7" s="28"/>
    </row>
    <row r="8" ht="24" customHeight="1" spans="1:7">
      <c r="A8" s="28"/>
      <c r="B8" s="28"/>
      <c r="C8" s="28"/>
      <c r="D8" s="47"/>
      <c r="E8" s="28"/>
      <c r="F8" s="28"/>
      <c r="G8" s="28"/>
    </row>
    <row r="9" ht="24" customHeight="1" spans="1:7">
      <c r="A9" s="28"/>
      <c r="B9" s="28"/>
      <c r="C9" s="28"/>
      <c r="D9" s="47"/>
      <c r="E9" s="28"/>
      <c r="F9" s="28"/>
      <c r="G9" s="28"/>
    </row>
    <row r="10" ht="24" customHeight="1" spans="1:7">
      <c r="A10" s="28"/>
      <c r="B10" s="28"/>
      <c r="C10" s="28"/>
      <c r="D10" s="47"/>
      <c r="E10" s="28"/>
      <c r="F10" s="28"/>
      <c r="G10" s="28"/>
    </row>
    <row r="11" ht="24" customHeight="1" spans="1:7">
      <c r="A11" s="28"/>
      <c r="B11" s="28"/>
      <c r="C11" s="28"/>
      <c r="D11" s="47"/>
      <c r="E11" s="28"/>
      <c r="F11" s="28"/>
      <c r="G11" s="28"/>
    </row>
    <row r="12" ht="24" customHeight="1" spans="1:7">
      <c r="A12" s="28"/>
      <c r="B12" s="28"/>
      <c r="C12" s="9"/>
      <c r="D12" s="49"/>
      <c r="E12" s="28"/>
      <c r="F12" s="28"/>
      <c r="G12" s="22"/>
    </row>
  </sheetData>
  <mergeCells count="3">
    <mergeCell ref="A1:G1"/>
    <mergeCell ref="A2:C2"/>
    <mergeCell ref="F2:G2"/>
  </mergeCells>
  <printOptions horizontalCentered="1"/>
  <pageMargins left="0.905511811023622" right="0.511811023622047" top="0.748031496062992" bottom="0.748031496062992" header="0.31496062992126" footer="0.31496062992126"/>
  <pageSetup paperSize="9" orientation="landscape"/>
  <headerFooter>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dimension ref="A1:I15"/>
  <sheetViews>
    <sheetView zoomScale="115" zoomScaleNormal="115" workbookViewId="0">
      <selection activeCell="I8" sqref="I8"/>
    </sheetView>
  </sheetViews>
  <sheetFormatPr defaultColWidth="9" defaultRowHeight="14.25"/>
  <cols>
    <col min="1" max="1" width="3.875" style="1" customWidth="1"/>
    <col min="2" max="2" width="14.1333333333333" style="1" customWidth="1"/>
    <col min="3" max="3" width="18.475" style="1" customWidth="1"/>
    <col min="4" max="4" width="13.375" style="1" hidden="1" customWidth="1"/>
    <col min="5" max="5" width="15.125" style="1" customWidth="1"/>
    <col min="6" max="6" width="13" style="1" customWidth="1"/>
    <col min="7" max="7" width="5.875" style="1" hidden="1" customWidth="1"/>
    <col min="8" max="8" width="16" style="1" customWidth="1"/>
    <col min="9" max="9" width="36.25" style="1" customWidth="1"/>
  </cols>
  <sheetData>
    <row r="1" ht="39.95" customHeight="1" spans="1:9">
      <c r="A1" s="2" t="s">
        <v>114</v>
      </c>
      <c r="B1" s="2"/>
      <c r="C1" s="2"/>
      <c r="D1" s="2"/>
      <c r="E1" s="2"/>
      <c r="F1" s="2"/>
      <c r="G1" s="2"/>
      <c r="H1" s="2"/>
      <c r="I1" s="2"/>
    </row>
    <row r="2" ht="23.1" customHeight="1" spans="1:9">
      <c r="A2" s="3"/>
      <c r="B2" s="3"/>
      <c r="C2" s="3"/>
      <c r="D2" s="4">
        <v>44275</v>
      </c>
      <c r="E2" s="4"/>
      <c r="F2" s="4"/>
      <c r="G2" s="5"/>
      <c r="H2" s="5"/>
      <c r="I2" s="32" t="s">
        <v>87</v>
      </c>
    </row>
    <row r="3" ht="32.25" customHeight="1" spans="1:9">
      <c r="A3" s="6" t="s">
        <v>3</v>
      </c>
      <c r="B3" s="6" t="s">
        <v>115</v>
      </c>
      <c r="C3" s="7" t="s">
        <v>4</v>
      </c>
      <c r="D3" s="7" t="s">
        <v>116</v>
      </c>
      <c r="E3" s="7" t="s">
        <v>117</v>
      </c>
      <c r="F3" s="7" t="s">
        <v>118</v>
      </c>
      <c r="G3" s="8" t="s">
        <v>110</v>
      </c>
      <c r="H3" s="9" t="s">
        <v>119</v>
      </c>
      <c r="I3" s="7" t="s">
        <v>6</v>
      </c>
    </row>
    <row r="4" ht="24" customHeight="1" spans="1:9">
      <c r="A4" s="10"/>
      <c r="B4" s="10"/>
      <c r="C4" s="11" t="s">
        <v>116</v>
      </c>
      <c r="D4" s="12">
        <v>2650</v>
      </c>
      <c r="E4" s="13">
        <f>SUM(E5:E14)</f>
        <v>1043598.75</v>
      </c>
      <c r="F4" s="13">
        <f>SUM(F5:F14)</f>
        <v>0</v>
      </c>
      <c r="G4" s="14"/>
      <c r="H4" s="13">
        <f>E4-F4</f>
        <v>1043598.75</v>
      </c>
      <c r="I4" s="33" t="s">
        <v>120</v>
      </c>
    </row>
    <row r="5" ht="45" customHeight="1" spans="1:9">
      <c r="A5" s="10">
        <v>1</v>
      </c>
      <c r="B5" s="15" t="s">
        <v>121</v>
      </c>
      <c r="C5" s="9" t="s">
        <v>119</v>
      </c>
      <c r="D5" s="12"/>
      <c r="E5" s="16">
        <v>1043598.75</v>
      </c>
      <c r="F5" s="16"/>
      <c r="G5" s="14"/>
      <c r="H5" s="14">
        <f>E5-F5</f>
        <v>1043598.75</v>
      </c>
      <c r="I5" s="34" t="s">
        <v>122</v>
      </c>
    </row>
    <row r="6" ht="24" customHeight="1" spans="1:9">
      <c r="A6" s="10">
        <v>2</v>
      </c>
      <c r="B6" s="17"/>
      <c r="C6" s="18"/>
      <c r="D6" s="19"/>
      <c r="E6" s="20"/>
      <c r="F6" s="20"/>
      <c r="G6" s="21"/>
      <c r="H6" s="21"/>
      <c r="I6" s="35"/>
    </row>
    <row r="7" ht="24" customHeight="1" spans="1:9">
      <c r="A7" s="10">
        <v>3</v>
      </c>
      <c r="B7" s="17"/>
      <c r="C7" s="22"/>
      <c r="D7" s="22"/>
      <c r="E7" s="23"/>
      <c r="F7" s="23"/>
      <c r="G7" s="24"/>
      <c r="H7" s="21"/>
      <c r="I7" s="28"/>
    </row>
    <row r="8" ht="24" customHeight="1" spans="1:9">
      <c r="A8" s="10">
        <v>4</v>
      </c>
      <c r="B8" s="17"/>
      <c r="C8" s="22"/>
      <c r="D8" s="22"/>
      <c r="E8" s="23"/>
      <c r="F8" s="23"/>
      <c r="G8" s="24"/>
      <c r="H8" s="21"/>
      <c r="I8" s="28"/>
    </row>
    <row r="9" ht="24" customHeight="1" spans="1:9">
      <c r="A9" s="10">
        <v>5</v>
      </c>
      <c r="B9" s="17"/>
      <c r="C9" s="22"/>
      <c r="D9" s="22"/>
      <c r="E9" s="23"/>
      <c r="F9" s="23"/>
      <c r="G9" s="24"/>
      <c r="H9" s="21"/>
      <c r="I9" s="28"/>
    </row>
    <row r="10" ht="24" customHeight="1" spans="1:9">
      <c r="A10" s="10">
        <v>6</v>
      </c>
      <c r="B10" s="25"/>
      <c r="C10" s="22"/>
      <c r="D10" s="22"/>
      <c r="E10" s="26"/>
      <c r="F10" s="23"/>
      <c r="G10" s="24"/>
      <c r="H10" s="21"/>
      <c r="I10" s="28"/>
    </row>
    <row r="11" ht="24" customHeight="1" spans="1:9">
      <c r="A11" s="10">
        <v>7</v>
      </c>
      <c r="B11" s="25"/>
      <c r="C11" s="22"/>
      <c r="D11" s="22"/>
      <c r="E11" s="26"/>
      <c r="F11" s="23"/>
      <c r="G11" s="24"/>
      <c r="H11" s="21"/>
      <c r="I11" s="28"/>
    </row>
    <row r="12" ht="24" customHeight="1" spans="1:9">
      <c r="A12" s="10">
        <v>8</v>
      </c>
      <c r="B12" s="25"/>
      <c r="C12" s="22"/>
      <c r="D12" s="22"/>
      <c r="E12" s="26"/>
      <c r="F12" s="23"/>
      <c r="G12" s="24"/>
      <c r="H12" s="21"/>
      <c r="I12" s="28"/>
    </row>
    <row r="13" ht="24" customHeight="1" spans="1:9">
      <c r="A13" s="10">
        <v>9</v>
      </c>
      <c r="B13" s="25"/>
      <c r="C13" s="22"/>
      <c r="D13" s="22"/>
      <c r="E13" s="26"/>
      <c r="F13" s="23"/>
      <c r="G13" s="24"/>
      <c r="H13" s="21"/>
      <c r="I13" s="28"/>
    </row>
    <row r="14" ht="24" customHeight="1" spans="1:9">
      <c r="A14" s="10">
        <v>10</v>
      </c>
      <c r="B14" s="27"/>
      <c r="C14" s="28"/>
      <c r="D14" s="28"/>
      <c r="E14" s="29"/>
      <c r="F14" s="29"/>
      <c r="G14" s="30"/>
      <c r="H14" s="21"/>
      <c r="I14" s="28"/>
    </row>
    <row r="15" spans="5:6">
      <c r="E15" s="31"/>
      <c r="F15" s="31"/>
    </row>
  </sheetData>
  <mergeCells count="3">
    <mergeCell ref="A1:I1"/>
    <mergeCell ref="A2:C2"/>
    <mergeCell ref="D2:F2"/>
  </mergeCells>
  <printOptions horizontalCentered="1"/>
  <pageMargins left="0.905511811023622" right="0.511811023622047" top="0.748031496062992" bottom="0.748031496062992" header="0.31496062992126" footer="0.31496062992126"/>
  <pageSetup paperSize="9" orientation="landscape"/>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Company>WwW.YlmF.CoM</Company>
  <Application>Microsoft Excel</Application>
  <HeadingPairs>
    <vt:vector size="2" baseType="variant">
      <vt:variant>
        <vt:lpstr>工作表</vt:lpstr>
      </vt:variant>
      <vt:variant>
        <vt:i4>4</vt:i4>
      </vt:variant>
    </vt:vector>
  </HeadingPairs>
  <TitlesOfParts>
    <vt:vector size="4" baseType="lpstr">
      <vt:lpstr>镇级 2021年(初定)</vt:lpstr>
      <vt:lpstr>债券资金预算</vt:lpstr>
      <vt:lpstr>结余资金</vt:lpstr>
      <vt:lpstr>退耕还林结余资金</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yxdl</dc:creator>
  <cp:lastModifiedBy>肖瑶</cp:lastModifiedBy>
  <dcterms:created xsi:type="dcterms:W3CDTF">2013-01-21T08:03:00Z</dcterms:created>
  <cp:lastPrinted>2021-04-20T02:18:00Z</cp:lastPrinted>
  <dcterms:modified xsi:type="dcterms:W3CDTF">2021-11-04T08:34:43Z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2052-11.1.0.11045</vt:lpwstr>
  </property>
  <property fmtid="{D5CDD505-2E9C-101B-9397-08002B2CF9AE}" pid="3" name="ICV">
    <vt:lpwstr>4C40860096BA453E9F9B0A09802255C8</vt:lpwstr>
  </property>
</Properties>
</file>