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18600" windowHeight="6936" tabRatio="773"/>
  </bookViews>
  <sheets>
    <sheet name="1、高新区公共预算收入" sheetId="1" r:id="rId1"/>
    <sheet name="2、高新区公共预算支出" sheetId="2" r:id="rId2"/>
    <sheet name="3、基本支出" sheetId="22" r:id="rId3"/>
    <sheet name="4、本级政府基金收入" sheetId="4" r:id="rId4"/>
    <sheet name="5、本级政府基金支出" sheetId="5" r:id="rId5"/>
  </sheets>
  <definedNames>
    <definedName name="_xlnm._FilterDatabase" localSheetId="1" hidden="1">'2、高新区公共预算支出'!$A$1:$C$212</definedName>
    <definedName name="_xlnm._FilterDatabase" localSheetId="2" hidden="1">'3、基本支出'!$A$5:$C$44</definedName>
    <definedName name="_xlnm.Print_Area" localSheetId="0">'1、高新区公共预算收入'!$A$1:$C$24</definedName>
    <definedName name="_xlnm.Print_Titles" localSheetId="1">'2、高新区公共预算支出'!$1:$4</definedName>
    <definedName name="_xlnm.Print_Titles" localSheetId="4">'5、本级政府基金支出'!$1:$4</definedName>
  </definedNames>
  <calcPr calcId="125725"/>
</workbook>
</file>

<file path=xl/calcChain.xml><?xml version="1.0" encoding="utf-8"?>
<calcChain xmlns="http://schemas.openxmlformats.org/spreadsheetml/2006/main">
  <c r="C5" i="2"/>
  <c r="C33" i="5"/>
  <c r="C5"/>
  <c r="C5" i="4"/>
  <c r="C215" i="2"/>
  <c r="C214"/>
  <c r="C227" s="1"/>
  <c r="C34" i="5"/>
  <c r="C224" i="2"/>
  <c r="C223" s="1"/>
  <c r="C220"/>
  <c r="C97" i="1"/>
  <c r="C96" s="1"/>
  <c r="C92"/>
  <c r="C87"/>
  <c r="C65"/>
  <c r="C28"/>
  <c r="C26"/>
  <c r="C20"/>
  <c r="C6"/>
  <c r="C38" i="5" l="1"/>
  <c r="C12" i="4"/>
  <c r="C5" i="1"/>
  <c r="C25"/>
  <c r="C101" s="1"/>
</calcChain>
</file>

<file path=xl/comments1.xml><?xml version="1.0" encoding="utf-8"?>
<comments xmlns="http://schemas.openxmlformats.org/spreadsheetml/2006/main">
  <authors>
    <author>作者</author>
  </authors>
  <commentList>
    <comment ref="C29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5594+11726+25+6136</t>
        </r>
      </text>
    </comment>
  </commentList>
</comments>
</file>

<file path=xl/sharedStrings.xml><?xml version="1.0" encoding="utf-8"?>
<sst xmlns="http://schemas.openxmlformats.org/spreadsheetml/2006/main" count="431" uniqueCount="416">
  <si>
    <r>
      <rPr>
        <sz val="11"/>
        <rFont val="宋体"/>
        <family val="3"/>
        <charset val="134"/>
      </rPr>
      <t>单位：万元</t>
    </r>
  </si>
  <si>
    <r>
      <rPr>
        <sz val="11"/>
        <rFont val="宋体"/>
        <family val="3"/>
        <charset val="134"/>
      </rPr>
      <t>科目编码</t>
    </r>
  </si>
  <si>
    <r>
      <rPr>
        <sz val="11"/>
        <rFont val="宋体"/>
        <family val="3"/>
        <charset val="134"/>
      </rPr>
      <t>科目名称</t>
    </r>
  </si>
  <si>
    <r>
      <rPr>
        <sz val="11"/>
        <rFont val="宋体"/>
        <family val="3"/>
        <charset val="134"/>
      </rPr>
      <t>金额</t>
    </r>
  </si>
  <si>
    <t>二、转移性收入</t>
  </si>
  <si>
    <r>
      <rPr>
        <sz val="11"/>
        <color indexed="8"/>
        <rFont val="Times New Roman"/>
        <family val="1"/>
      </rPr>
      <t>  </t>
    </r>
    <r>
      <rPr>
        <sz val="11"/>
        <color indexed="8"/>
        <rFont val="宋体"/>
        <family val="3"/>
        <charset val="134"/>
      </rPr>
      <t>（一）返还性收入</t>
    </r>
  </si>
  <si>
    <r>
      <rPr>
        <sz val="11"/>
        <color indexed="8"/>
        <rFont val="Times New Roman"/>
        <family val="1"/>
      </rPr>
      <t>  </t>
    </r>
    <r>
      <rPr>
        <sz val="11"/>
        <color indexed="8"/>
        <rFont val="宋体"/>
        <family val="3"/>
        <charset val="134"/>
      </rPr>
      <t>（二）一般性转移支付收入</t>
    </r>
  </si>
  <si>
    <r>
      <rPr>
        <sz val="11"/>
        <color indexed="8"/>
        <rFont val="Times New Roman"/>
        <family val="1"/>
      </rPr>
      <t>  </t>
    </r>
    <r>
      <rPr>
        <sz val="11"/>
        <color indexed="8"/>
        <rFont val="宋体"/>
        <family val="3"/>
        <charset val="134"/>
      </rPr>
      <t>（三）专项转移支付收入</t>
    </r>
  </si>
  <si>
    <r>
      <rPr>
        <sz val="11"/>
        <color indexed="8"/>
        <rFont val="Times New Roman"/>
        <family val="1"/>
      </rPr>
      <t>  </t>
    </r>
    <r>
      <rPr>
        <sz val="11"/>
        <color indexed="8"/>
        <rFont val="宋体"/>
        <family val="3"/>
        <charset val="134"/>
      </rPr>
      <t>（六）调入资金</t>
    </r>
  </si>
  <si>
    <r>
      <rPr>
        <b/>
        <sz val="11"/>
        <color indexed="8"/>
        <rFont val="宋体"/>
        <family val="3"/>
        <charset val="134"/>
      </rPr>
      <t>收</t>
    </r>
    <r>
      <rPr>
        <b/>
        <sz val="11"/>
        <color indexed="8"/>
        <rFont val="Times New Roman"/>
        <family val="1"/>
      </rPr>
      <t>    </t>
    </r>
    <r>
      <rPr>
        <b/>
        <sz val="11"/>
        <color indexed="8"/>
        <rFont val="宋体"/>
        <family val="3"/>
        <charset val="134"/>
      </rPr>
      <t>入</t>
    </r>
    <r>
      <rPr>
        <b/>
        <sz val="11"/>
        <color indexed="8"/>
        <rFont val="Times New Roman"/>
        <family val="1"/>
      </rPr>
      <t>    </t>
    </r>
    <r>
      <rPr>
        <b/>
        <sz val="11"/>
        <color indexed="8"/>
        <rFont val="宋体"/>
        <family val="3"/>
        <charset val="134"/>
      </rPr>
      <t>合</t>
    </r>
    <r>
      <rPr>
        <b/>
        <sz val="11"/>
        <color indexed="8"/>
        <rFont val="Times New Roman"/>
        <family val="1"/>
      </rPr>
      <t>    </t>
    </r>
    <r>
      <rPr>
        <b/>
        <sz val="11"/>
        <color indexed="8"/>
        <rFont val="宋体"/>
        <family val="3"/>
        <charset val="134"/>
      </rPr>
      <t>计</t>
    </r>
  </si>
  <si>
    <r>
      <rPr>
        <b/>
        <sz val="11"/>
        <rFont val="宋体"/>
        <family val="3"/>
        <charset val="134"/>
      </rPr>
      <t>科目编码</t>
    </r>
  </si>
  <si>
    <r>
      <rPr>
        <b/>
        <sz val="11"/>
        <rFont val="宋体"/>
        <family val="3"/>
        <charset val="134"/>
      </rPr>
      <t>科目名称</t>
    </r>
  </si>
  <si>
    <r>
      <rPr>
        <b/>
        <sz val="11"/>
        <rFont val="宋体"/>
        <family val="3"/>
        <charset val="134"/>
      </rPr>
      <t>金额</t>
    </r>
  </si>
  <si>
    <t>一般公共预算支出</t>
  </si>
  <si>
    <t>转移性支出</t>
  </si>
  <si>
    <t>债务还本支出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</si>
  <si>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地方政府一般债务还本支出</t>
    </r>
  </si>
  <si>
    <t>支出总计</t>
  </si>
  <si>
    <t>一、一般预算收入合计</t>
  </si>
  <si>
    <r>
      <rPr>
        <sz val="10"/>
        <color indexed="8"/>
        <rFont val="Times New Roman"/>
        <family val="1"/>
      </rPr>
      <t>  </t>
    </r>
    <r>
      <rPr>
        <sz val="10"/>
        <color indexed="8"/>
        <rFont val="宋体"/>
        <family val="3"/>
        <charset val="134"/>
      </rPr>
      <t>（一）税收收入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</si>
  <si>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增值税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</si>
  <si>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企业所得税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</si>
  <si>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个人所得税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</si>
  <si>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资源税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</si>
  <si>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城市维护建设税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</si>
  <si>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房产税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</si>
  <si>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印花税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</si>
  <si>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城镇土地使用税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</si>
  <si>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土地增值税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</si>
  <si>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车船税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</si>
  <si>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耕地占用税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</si>
  <si>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契税</t>
    </r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</si>
  <si>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环境保护税</t>
    </r>
  </si>
  <si>
    <r>
      <rPr>
        <sz val="10"/>
        <color indexed="8"/>
        <rFont val="Times New Roman"/>
        <family val="1"/>
      </rPr>
      <t>  </t>
    </r>
    <r>
      <rPr>
        <sz val="10"/>
        <color indexed="8"/>
        <rFont val="宋体"/>
        <family val="3"/>
        <charset val="134"/>
      </rPr>
      <t>（二）非税收入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</si>
  <si>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专项收入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</si>
  <si>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行政事业性收费收入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</si>
  <si>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罚没收入</t>
    </r>
  </si>
  <si>
    <r>
      <rPr>
        <sz val="10"/>
        <color indexed="8"/>
        <rFont val="Times New Roman"/>
        <family val="1"/>
      </rPr>
      <t>     </t>
    </r>
    <r>
      <rPr>
        <sz val="10"/>
        <color indexed="8"/>
        <rFont val="宋体"/>
        <family val="3"/>
        <charset val="134"/>
      </rPr>
      <t>国有资源（资产）有偿使用收入</t>
    </r>
  </si>
  <si>
    <r>
      <rPr>
        <sz val="11"/>
        <color indexed="8"/>
        <rFont val="宋体"/>
        <family val="3"/>
        <charset val="134"/>
      </rPr>
      <t>二、转移性收入</t>
    </r>
  </si>
  <si>
    <t xml:space="preserve">  增值税“五五分享”税收返还收入</t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</si>
  <si>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均衡性转移支付收入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</si>
  <si>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县级基本财力保障机制奖补资金收入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</si>
  <si>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结算补助收入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</si>
  <si>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激励性转移支付收入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</si>
  <si>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政策性转移支付收入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</si>
  <si>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成品油税费改革转移支付补助收入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</si>
  <si>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基层公检法司转移支付收入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</si>
  <si>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城乡义务教育转移支付收入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</si>
  <si>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基本养老金转移支付收入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</si>
  <si>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产粮大县奖励资金收入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</si>
  <si>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重点生态功能区转移支付收入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</si>
  <si>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固定数额补助收入</t>
    </r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</si>
  <si>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革命老区转移支付收入</t>
    </r>
  </si>
  <si>
    <t xml:space="preserve">  民族地区转移支付收入</t>
  </si>
  <si>
    <t xml:space="preserve">  贫困地区转移支付收入</t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</si>
  <si>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一般公共服务共同财政事权转移支付收入</t>
    </r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</si>
  <si>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外交共同财政事权转移支付收入</t>
    </r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</si>
  <si>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国防支出共同财政事权转移支付收入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</si>
  <si>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公共安全共同财政事权转移支付收入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</si>
  <si>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教育共同财政事权转移支付收入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</si>
  <si>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科学技术共同财政事权转移支付收入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</si>
  <si>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文化旅游体育与传媒共同财政事权转移支付收入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</si>
  <si>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社会保障和就业共同财政事权转移支付收入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</si>
  <si>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卫生健康共同财政事权转移支付收入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</si>
  <si>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节能环保</t>
    </r>
    <r>
      <rPr>
        <sz val="11"/>
        <color indexed="8"/>
        <rFont val="Times New Roman"/>
        <family val="1"/>
      </rPr>
      <t> </t>
    </r>
    <r>
      <rPr>
        <sz val="11"/>
        <color indexed="8"/>
        <rFont val="宋体"/>
        <family val="3"/>
        <charset val="134"/>
      </rPr>
      <t>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</si>
  <si>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城乡社区共同财政事权转移支付收入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</si>
  <si>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农林水</t>
    </r>
    <r>
      <rPr>
        <sz val="11"/>
        <color indexed="8"/>
        <rFont val="Times New Roman"/>
        <family val="1"/>
      </rPr>
      <t> </t>
    </r>
    <r>
      <rPr>
        <sz val="11"/>
        <color indexed="8"/>
        <rFont val="宋体"/>
        <family val="3"/>
        <charset val="134"/>
      </rPr>
      <t>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</si>
  <si>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交通运输</t>
    </r>
    <r>
      <rPr>
        <sz val="11"/>
        <color indexed="8"/>
        <rFont val="Times New Roman"/>
        <family val="1"/>
      </rPr>
      <t> </t>
    </r>
    <r>
      <rPr>
        <sz val="11"/>
        <color indexed="8"/>
        <rFont val="宋体"/>
        <family val="3"/>
        <charset val="134"/>
      </rPr>
      <t>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</si>
  <si>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资源勘探信息等共同财政事权转移支付收入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</si>
  <si>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商业服务业等</t>
    </r>
    <r>
      <rPr>
        <sz val="11"/>
        <color indexed="8"/>
        <rFont val="Times New Roman"/>
        <family val="1"/>
      </rPr>
      <t> </t>
    </r>
    <r>
      <rPr>
        <sz val="11"/>
        <color indexed="8"/>
        <rFont val="宋体"/>
        <family val="3"/>
        <charset val="134"/>
      </rPr>
      <t>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</si>
  <si>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金融共同财政事权转移支付收入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</si>
  <si>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自然资源海洋气象等共同财政事权转移支付收入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</si>
  <si>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住房保障共同财政事权转移支付收入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</si>
  <si>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粮油物资储备共同财政事权转移支付收入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</si>
  <si>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其他共同财政事权转移支付收入</t>
    </r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</si>
  <si>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其他一般性转移支付收入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</si>
  <si>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一般公共服务</t>
    </r>
    <r>
      <rPr>
        <sz val="11"/>
        <color indexed="8"/>
        <rFont val="Times New Roman"/>
        <family val="1"/>
      </rPr>
      <t> </t>
    </r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</si>
  <si>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外交</t>
    </r>
  </si>
  <si>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国防支出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</si>
  <si>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公共安全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</si>
  <si>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教育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</si>
  <si>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科学技术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</si>
  <si>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文化旅游体育与传媒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</si>
  <si>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社会保障和就业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</si>
  <si>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卫生健康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</si>
  <si>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节能环保</t>
    </r>
    <r>
      <rPr>
        <sz val="11"/>
        <color indexed="8"/>
        <rFont val="Times New Roman"/>
        <family val="1"/>
      </rPr>
      <t> 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</si>
  <si>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城乡社区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</si>
  <si>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农林水</t>
    </r>
    <r>
      <rPr>
        <sz val="11"/>
        <color indexed="8"/>
        <rFont val="Times New Roman"/>
        <family val="1"/>
      </rPr>
      <t> 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</si>
  <si>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交通运输</t>
    </r>
    <r>
      <rPr>
        <sz val="11"/>
        <color indexed="8"/>
        <rFont val="Times New Roman"/>
        <family val="1"/>
      </rPr>
      <t> 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</si>
  <si>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资源勘探信息等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</si>
  <si>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商业服务业等</t>
    </r>
    <r>
      <rPr>
        <sz val="11"/>
        <color indexed="8"/>
        <rFont val="Times New Roman"/>
        <family val="1"/>
      </rPr>
      <t> 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</si>
  <si>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金融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</si>
  <si>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自然资源海洋气象等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</si>
  <si>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住房保障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</si>
  <si>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粮油物资储备</t>
    </r>
  </si>
  <si>
    <r>
      <t xml:space="preserve">    </t>
    </r>
    <r>
      <rPr>
        <sz val="11"/>
        <color rgb="FF000000"/>
        <rFont val="宋体"/>
        <family val="3"/>
        <charset val="134"/>
      </rPr>
      <t>灾害防治及应急管理支出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</si>
  <si>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其他收入</t>
    </r>
  </si>
  <si>
    <r>
      <rPr>
        <sz val="11"/>
        <color indexed="8"/>
        <rFont val="Times New Roman"/>
        <family val="1"/>
      </rPr>
      <t>  </t>
    </r>
    <r>
      <rPr>
        <sz val="11"/>
        <color indexed="8"/>
        <rFont val="宋体"/>
        <family val="3"/>
        <charset val="134"/>
      </rPr>
      <t>（四）下级上解收入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</si>
  <si>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体制上解收入</t>
    </r>
  </si>
  <si>
    <r>
      <rPr>
        <sz val="11"/>
        <color indexed="8"/>
        <rFont val="Times New Roman"/>
        <family val="1"/>
      </rPr>
      <t>    </t>
    </r>
    <r>
      <rPr>
        <sz val="11"/>
        <color indexed="8"/>
        <rFont val="宋体"/>
        <family val="3"/>
        <charset val="134"/>
      </rPr>
      <t>专项上解收入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</si>
  <si>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调入一般公共预算资金</t>
    </r>
  </si>
  <si>
    <r>
      <rPr>
        <sz val="11"/>
        <color indexed="8"/>
        <rFont val="Times New Roman"/>
        <family val="1"/>
      </rPr>
      <t xml:space="preserve">          </t>
    </r>
    <r>
      <rPr>
        <sz val="11"/>
        <color indexed="8"/>
        <rFont val="宋体"/>
        <family val="3"/>
        <charset val="134"/>
      </rPr>
      <t>从政府性基金预算调入一般公共预算资金</t>
    </r>
  </si>
  <si>
    <r>
      <rPr>
        <sz val="11"/>
        <color rgb="FF000000"/>
        <rFont val="Times New Roman"/>
        <family val="1"/>
      </rPr>
      <t xml:space="preserve">          </t>
    </r>
    <r>
      <rPr>
        <sz val="11"/>
        <color rgb="FF000000"/>
        <rFont val="宋体"/>
        <family val="3"/>
        <charset val="134"/>
      </rPr>
      <t>从国有资本经营预算调入一般公共预算资金</t>
    </r>
  </si>
  <si>
    <r>
      <rPr>
        <sz val="11"/>
        <color indexed="8"/>
        <rFont val="Times New Roman"/>
        <family val="1"/>
      </rPr>
      <t xml:space="preserve">          </t>
    </r>
    <r>
      <rPr>
        <sz val="11"/>
        <color indexed="8"/>
        <rFont val="宋体"/>
        <family val="3"/>
        <charset val="134"/>
      </rPr>
      <t>从其他资金调入一般公共预算资金</t>
    </r>
  </si>
  <si>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宋体"/>
        <family val="3"/>
        <charset val="134"/>
      </rPr>
      <t>三、债务转贷收入</t>
    </r>
  </si>
  <si>
    <r>
      <rPr>
        <sz val="11"/>
        <color rgb="FF000000"/>
        <rFont val="Times New Roman"/>
        <family val="1"/>
      </rPr>
      <t>    </t>
    </r>
    <r>
      <rPr>
        <sz val="11"/>
        <color rgb="FF000000"/>
        <rFont val="宋体"/>
        <family val="3"/>
        <charset val="134"/>
      </rPr>
      <t>地方政府一般债务转贷收入</t>
    </r>
  </si>
  <si>
    <r>
      <rPr>
        <sz val="11"/>
        <color rgb="FF000000"/>
        <rFont val="Times New Roman"/>
        <family val="1"/>
      </rPr>
      <t>        </t>
    </r>
    <r>
      <rPr>
        <sz val="11"/>
        <color rgb="FF000000"/>
        <rFont val="宋体"/>
        <family val="3"/>
        <charset val="134"/>
      </rPr>
      <t>地方政府一般债务转贷收入</t>
    </r>
  </si>
  <si>
    <r>
      <rPr>
        <sz val="11"/>
        <color rgb="FF000000"/>
        <rFont val="Times New Roman"/>
        <family val="1"/>
      </rPr>
      <t xml:space="preserve">              </t>
    </r>
    <r>
      <rPr>
        <sz val="11"/>
        <color rgb="FF000000"/>
        <rFont val="宋体"/>
        <family val="3"/>
        <charset val="134"/>
      </rPr>
      <t>其中：新增债券</t>
    </r>
  </si>
  <si>
    <r>
      <rPr>
        <sz val="11"/>
        <color rgb="FF000000"/>
        <rFont val="Times New Roman"/>
        <family val="1"/>
      </rPr>
      <t xml:space="preserve">                         </t>
    </r>
    <r>
      <rPr>
        <sz val="11"/>
        <color rgb="FF000000"/>
        <rFont val="宋体"/>
        <family val="3"/>
        <charset val="134"/>
      </rPr>
      <t>再融资债券</t>
    </r>
  </si>
  <si>
    <t>一般公共服务支出</t>
  </si>
  <si>
    <t xml:space="preserve">    行政运行</t>
  </si>
  <si>
    <t xml:space="preserve">  政府办公厅(室)及相关机构事务</t>
  </si>
  <si>
    <t xml:space="preserve">    其他政府办公厅(室)及相关机构事务支出</t>
  </si>
  <si>
    <t xml:space="preserve">  统计信息事务</t>
  </si>
  <si>
    <t xml:space="preserve">    专项普查活动</t>
  </si>
  <si>
    <t xml:space="preserve">  财政事务</t>
  </si>
  <si>
    <t xml:space="preserve">    财政国库业务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</si>
  <si>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</si>
  <si>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</si>
  <si>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</si>
  <si>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</si>
  <si>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审计事务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</si>
  <si>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</si>
  <si>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</si>
  <si>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</si>
  <si>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</si>
  <si>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群众团体事务</t>
  </si>
  <si>
    <t xml:space="preserve">  组织事务</t>
  </si>
  <si>
    <t xml:space="preserve">    其他组织事务支出</t>
  </si>
  <si>
    <t xml:space="preserve">  统战事务</t>
  </si>
  <si>
    <t xml:space="preserve">    宗教事务</t>
  </si>
  <si>
    <t xml:space="preserve">  市场监督管理事务</t>
  </si>
  <si>
    <t xml:space="preserve">    市场监督管理专项</t>
  </si>
  <si>
    <t xml:space="preserve">  其他一般公共服务支出(款)</t>
  </si>
  <si>
    <t xml:space="preserve">    其他一般公共服务支出(项)</t>
  </si>
  <si>
    <t>国防支出</t>
  </si>
  <si>
    <t>公共安全支出</t>
  </si>
  <si>
    <t xml:space="preserve">  公安</t>
  </si>
  <si>
    <t xml:space="preserve">    其他公安支出</t>
  </si>
  <si>
    <t xml:space="preserve">  司法</t>
  </si>
  <si>
    <t xml:space="preserve">    其他司法支出</t>
  </si>
  <si>
    <t>教育支出</t>
  </si>
  <si>
    <t xml:space="preserve">  普通教育</t>
  </si>
  <si>
    <t xml:space="preserve">    学前教育</t>
  </si>
  <si>
    <t>科学技术支出</t>
  </si>
  <si>
    <t xml:space="preserve">  科学技术管理事务</t>
  </si>
  <si>
    <t xml:space="preserve">  技术研究与开发</t>
  </si>
  <si>
    <t>文化旅游体育与传媒支出</t>
  </si>
  <si>
    <t xml:space="preserve">  文化和旅游</t>
  </si>
  <si>
    <t xml:space="preserve">    文化活动</t>
  </si>
  <si>
    <t xml:space="preserve">  体育</t>
  </si>
  <si>
    <t xml:space="preserve">  新闻出版电影</t>
  </si>
  <si>
    <t xml:space="preserve">    其他新闻出版电影支出</t>
  </si>
  <si>
    <t>社会保障和就业支出</t>
  </si>
  <si>
    <t xml:space="preserve">  人力资源和社会保障管理事务</t>
  </si>
  <si>
    <t xml:space="preserve">    其他人力资源和社会保障管理事务支出</t>
  </si>
  <si>
    <t xml:space="preserve">  民政管理事务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</si>
  <si>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</si>
  <si>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</si>
  <si>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</si>
  <si>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</si>
  <si>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  对机关事业单位基本养老保险基金的补助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</si>
  <si>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</si>
  <si>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</si>
  <si>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</si>
  <si>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</si>
  <si>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</si>
  <si>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</si>
  <si>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</si>
  <si>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</si>
  <si>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</si>
  <si>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</si>
  <si>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</si>
  <si>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</si>
  <si>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</si>
  <si>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</si>
  <si>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</si>
  <si>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</si>
  <si>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</si>
  <si>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</si>
  <si>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</si>
  <si>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最低生活保障</t>
  </si>
  <si>
    <t xml:space="preserve">    城市最低生活保障金支出</t>
  </si>
  <si>
    <t xml:space="preserve">  特困人员救助供养</t>
  </si>
  <si>
    <t xml:space="preserve">  财政对基本养老保险基金的补助</t>
  </si>
  <si>
    <t xml:space="preserve">    财政对企业职工基本养老保险基金的补助</t>
  </si>
  <si>
    <t xml:space="preserve">  其他社会保障和就业支出(款)</t>
  </si>
  <si>
    <t xml:space="preserve">    其他社会保障和就业支出(项)</t>
  </si>
  <si>
    <t>卫生健康支出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</si>
  <si>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</si>
  <si>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</si>
  <si>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</si>
  <si>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</si>
  <si>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基本公共卫生服务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</si>
  <si>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</si>
  <si>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</si>
  <si>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</si>
  <si>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</si>
  <si>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</si>
  <si>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</si>
  <si>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</si>
  <si>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</si>
  <si>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</si>
  <si>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</si>
  <si>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</si>
  <si>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</si>
  <si>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  其他医疗保障管理事务支出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</si>
  <si>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</si>
  <si>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</si>
  <si>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</si>
  <si>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</si>
  <si>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</si>
  <si>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</si>
  <si>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  水体</t>
  </si>
  <si>
    <t xml:space="preserve">  自然生态保护</t>
  </si>
  <si>
    <t xml:space="preserve">    农村环境保护</t>
  </si>
  <si>
    <t>城乡社区支出</t>
  </si>
  <si>
    <t xml:space="preserve">  城乡社区管理事务</t>
  </si>
  <si>
    <t xml:space="preserve">    城管执法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</si>
  <si>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</si>
  <si>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</si>
  <si>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</si>
  <si>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</si>
  <si>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</si>
  <si>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</si>
  <si>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</si>
  <si>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</si>
  <si>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科技转化与推广服务</t>
  </si>
  <si>
    <t xml:space="preserve">    病虫害控制</t>
  </si>
  <si>
    <t xml:space="preserve">    其他农业支出</t>
  </si>
  <si>
    <t xml:space="preserve">  林业和草原</t>
  </si>
  <si>
    <t xml:space="preserve">    森林资源管理</t>
  </si>
  <si>
    <t xml:space="preserve">    其他林业和草原支出</t>
  </si>
  <si>
    <t xml:space="preserve">  水利</t>
  </si>
  <si>
    <t xml:space="preserve">    水资源节约管理与保护</t>
  </si>
  <si>
    <t xml:space="preserve">    农田水利</t>
  </si>
  <si>
    <t xml:space="preserve">    其他水利支出</t>
  </si>
  <si>
    <t xml:space="preserve">  扶贫</t>
  </si>
  <si>
    <t xml:space="preserve">    其他扶贫支出</t>
  </si>
  <si>
    <t xml:space="preserve">  农村综合改革</t>
  </si>
  <si>
    <t xml:space="preserve">    其他农村综合改革支出</t>
  </si>
  <si>
    <t xml:space="preserve">  其他农林水支出(款)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</si>
  <si>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</si>
  <si>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</si>
  <si>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</si>
  <si>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</si>
  <si>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</si>
  <si>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>资源勘探信息等支出</t>
  </si>
  <si>
    <t xml:space="preserve">  支持中小企业发展和管理支出</t>
  </si>
  <si>
    <t xml:space="preserve">    其他支持中小企业发展和管理支出</t>
  </si>
  <si>
    <t xml:space="preserve">  其他资源勘探信息等支出(款)</t>
  </si>
  <si>
    <t xml:space="preserve">    技术改造支出</t>
  </si>
  <si>
    <t>援助其他地区支出</t>
  </si>
  <si>
    <t>自然资源海洋气象等支出</t>
  </si>
  <si>
    <t xml:space="preserve">  自然资源事务</t>
  </si>
  <si>
    <t xml:space="preserve">    其他自然资源事务支出</t>
  </si>
  <si>
    <t>住房保障支出</t>
  </si>
  <si>
    <t xml:space="preserve">  保障性安居工程支出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</si>
  <si>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</si>
  <si>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</si>
  <si>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</si>
  <si>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</si>
  <si>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安全监管</t>
  </si>
  <si>
    <t xml:space="preserve">  消防事务</t>
  </si>
  <si>
    <t xml:space="preserve">  自然灾害防治</t>
  </si>
  <si>
    <t xml:space="preserve">  自然灾害救灾及恢复重建支出</t>
  </si>
  <si>
    <t xml:space="preserve">    其他自然灾害生活救助支出</t>
  </si>
  <si>
    <t xml:space="preserve">  其他灾害防治及应急管理支出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</si>
  <si>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</si>
  <si>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</si>
  <si>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</si>
  <si>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</si>
  <si>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</si>
  <si>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>二、转移性支出合计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</si>
  <si>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（四）上解支出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</si>
  <si>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体制上解支出</t>
    </r>
  </si>
  <si>
    <t xml:space="preserve">  专项上解支出</t>
  </si>
  <si>
    <t xml:space="preserve"> （五）年终结余</t>
  </si>
  <si>
    <t xml:space="preserve"> （六）债务转贷支出</t>
  </si>
  <si>
    <t xml:space="preserve">  地方政府一般债券转贷支出</t>
  </si>
  <si>
    <t xml:space="preserve"> （七）安排预算稳定调节基金</t>
  </si>
  <si>
    <t>三、债务还本支出</t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</si>
  <si>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地方政府一般债券还本支出</t>
    </r>
  </si>
  <si>
    <t>单位：万元</t>
  </si>
  <si>
    <t>科目编码</t>
  </si>
  <si>
    <t>科目名称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</si>
  <si>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</si>
  <si>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</si>
  <si>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</si>
  <si>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</si>
  <si>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</si>
  <si>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</si>
  <si>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</si>
  <si>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</si>
  <si>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</si>
  <si>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</si>
  <si>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</si>
  <si>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</si>
  <si>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</si>
  <si>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</si>
  <si>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</si>
  <si>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</si>
  <si>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</si>
  <si>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</si>
  <si>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</si>
  <si>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</si>
  <si>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</si>
  <si>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</si>
  <si>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>对个人和家庭的补助</t>
  </si>
  <si>
    <t xml:space="preserve">  社会福利和救助</t>
  </si>
  <si>
    <t xml:space="preserve">  离退休费</t>
  </si>
  <si>
    <t xml:space="preserve">  其他对个人和家庭补助</t>
  </si>
  <si>
    <r>
      <rPr>
        <sz val="11"/>
        <rFont val="Times New Roman"/>
        <family val="1"/>
      </rPr>
      <t xml:space="preserve">        </t>
    </r>
    <r>
      <rPr>
        <sz val="11"/>
        <rFont val="宋体"/>
        <family val="3"/>
        <charset val="134"/>
      </rPr>
      <t>　政府性基金补助收入</t>
    </r>
  </si>
  <si>
    <r>
      <rPr>
        <b/>
        <sz val="11"/>
        <rFont val="宋体"/>
        <family val="3"/>
        <charset val="134"/>
      </rPr>
      <t>收入总计</t>
    </r>
  </si>
  <si>
    <t>金额</t>
  </si>
  <si>
    <r>
      <rPr>
        <b/>
        <sz val="11"/>
        <rFont val="宋体"/>
        <family val="3"/>
        <charset val="134"/>
      </rPr>
      <t>转移性支出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</si>
  <si>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政府性基金转移支付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</si>
  <si>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调出资金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</si>
  <si>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年终结余</t>
    </r>
  </si>
  <si>
    <r>
      <rPr>
        <b/>
        <sz val="11"/>
        <rFont val="宋体"/>
        <family val="3"/>
        <charset val="134"/>
      </rPr>
      <t>支出总计</t>
    </r>
  </si>
  <si>
    <t>一、政府性基金收入</t>
  </si>
  <si>
    <t xml:space="preserve">  国有土地使用权出让收入</t>
  </si>
  <si>
    <r>
      <rPr>
        <sz val="11"/>
        <rFont val="Times New Roman"/>
        <family val="1"/>
      </rPr>
      <t xml:space="preserve">        </t>
    </r>
    <r>
      <rPr>
        <sz val="11"/>
        <rFont val="宋体"/>
        <family val="3"/>
        <charset val="134"/>
      </rPr>
      <t>土地出让价款收入</t>
    </r>
  </si>
  <si>
    <t xml:space="preserve">  城市基础设施配套费收入</t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</si>
  <si>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政府性基金转移收入</t>
    </r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</si>
  <si>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城乡社区支出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</si>
  <si>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国有土地使用权出让收入及对应专项债务收入安排的支出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</si>
  <si>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征地和拆迁补偿支出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</si>
  <si>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城市建设支出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</si>
  <si>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城市基础设施配套费安排的支出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</si>
  <si>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城市公共设施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</si>
  <si>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城市环境卫生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</si>
  <si>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其他城市基础设施配套费安排的支出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</si>
  <si>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污水处理费安排的支出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</si>
  <si>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污水处理设施建设和运营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</si>
  <si>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其他污水处理费安排的支出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</si>
  <si>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土地储备专项债券收入安排的支出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</si>
  <si>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其他土地储备专项债券收入安排的支出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</si>
  <si>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棚户区改造专项债券收入安排的支出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</si>
  <si>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其他棚户区改造专项债券收入安排的支出</t>
    </r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</si>
  <si>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其他支出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</si>
  <si>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彩票公益金安排的支出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</si>
  <si>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用于社会福利的彩票公益金支出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</si>
  <si>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用于体育事业的彩票公益金支出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</si>
  <si>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用于残疾人事业的彩票公益金支出</t>
    </r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</si>
  <si>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债务付息支出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</si>
  <si>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地方政府专项债务付息支出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</si>
  <si>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国有土地使用权出让金债务付息支出</t>
    </r>
  </si>
  <si>
    <t>二、转移性支出</t>
  </si>
  <si>
    <r>
      <t>高新区</t>
    </r>
    <r>
      <rPr>
        <sz val="20"/>
        <rFont val="Times New Roman"/>
        <family val="1"/>
      </rPr>
      <t>2019</t>
    </r>
    <r>
      <rPr>
        <sz val="20"/>
        <rFont val="方正大标宋简体"/>
        <charset val="134"/>
      </rPr>
      <t>年地方一般公共预算收入决算表</t>
    </r>
    <phoneticPr fontId="34" type="noConversion"/>
  </si>
  <si>
    <r>
      <t>  </t>
    </r>
    <r>
      <rPr>
        <sz val="11"/>
        <color indexed="8"/>
        <rFont val="宋体"/>
        <family val="3"/>
        <charset val="134"/>
      </rPr>
      <t>（五）上年结余收入</t>
    </r>
    <phoneticPr fontId="34" type="noConversion"/>
  </si>
  <si>
    <r>
      <t>高新区</t>
    </r>
    <r>
      <rPr>
        <sz val="20"/>
        <rFont val="Times New Roman"/>
        <family val="1"/>
      </rPr>
      <t>2019</t>
    </r>
    <r>
      <rPr>
        <sz val="20"/>
        <rFont val="方正大标宋简体"/>
        <charset val="134"/>
      </rPr>
      <t>年一般公共预算支出执行情况表</t>
    </r>
    <phoneticPr fontId="34" type="noConversion"/>
  </si>
  <si>
    <r>
      <t xml:space="preserve">     </t>
    </r>
    <r>
      <rPr>
        <sz val="11"/>
        <rFont val="宋体"/>
        <family val="3"/>
        <charset val="134"/>
      </rPr>
      <t>行政运行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</si>
  <si>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审计业务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</si>
  <si>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工会事务</t>
    </r>
    <phoneticPr fontId="34" type="noConversion"/>
  </si>
  <si>
    <r>
      <t xml:space="preserve">  </t>
    </r>
    <r>
      <rPr>
        <sz val="11"/>
        <rFont val="宋体"/>
        <family val="3"/>
        <charset val="134"/>
      </rPr>
      <t>其他国防支出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</si>
  <si>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小学教育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</si>
  <si>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初中教育</t>
    </r>
    <phoneticPr fontId="34" type="noConversion"/>
  </si>
  <si>
    <t xml:space="preserve">    其他科学技术管理事务支出</t>
  </si>
  <si>
    <t xml:space="preserve">    科技成果转化与扩散</t>
  </si>
  <si>
    <r>
      <t xml:space="preserve">    </t>
    </r>
    <r>
      <rPr>
        <sz val="11"/>
        <rFont val="宋体"/>
        <family val="3"/>
        <charset val="134"/>
      </rPr>
      <t>群众文化</t>
    </r>
    <phoneticPr fontId="34" type="noConversion"/>
  </si>
  <si>
    <r>
      <t xml:space="preserve">      </t>
    </r>
    <r>
      <rPr>
        <sz val="11"/>
        <rFont val="宋体"/>
        <family val="3"/>
        <charset val="134"/>
      </rPr>
      <t>群众体育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</si>
  <si>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社会保险业务管理事务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</si>
  <si>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基层政权和社区建设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</si>
  <si>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公益性岗位补贴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</si>
  <si>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残疾人生活和护理补贴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</si>
  <si>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农村最低生活保障金支出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</si>
  <si>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农村特困人员救助供养支出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</si>
  <si>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财政对城乡居民养老保险基金的补助</t>
    </r>
    <phoneticPr fontId="34" type="noConversion"/>
  </si>
  <si>
    <r>
      <t xml:space="preserve">  </t>
    </r>
    <r>
      <rPr>
        <sz val="11"/>
        <rFont val="宋体"/>
        <family val="3"/>
        <charset val="134"/>
      </rPr>
      <t>财政对其他社会保险基金的补助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</si>
  <si>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其他财政对社会保险基金的补助</t>
    </r>
    <phoneticPr fontId="34" type="noConversion"/>
  </si>
  <si>
    <r>
      <t xml:space="preserve">     </t>
    </r>
    <r>
      <rPr>
        <sz val="11"/>
        <rFont val="宋体"/>
        <family val="3"/>
        <charset val="134"/>
      </rPr>
      <t>乡镇卫生院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</si>
  <si>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财政对其他基本医疗保险基金的补助</t>
    </r>
    <phoneticPr fontId="34" type="noConversion"/>
  </si>
  <si>
    <r>
      <t xml:space="preserve">     </t>
    </r>
    <r>
      <rPr>
        <sz val="11"/>
        <rFont val="宋体"/>
        <family val="3"/>
        <charset val="134"/>
      </rPr>
      <t>城乡</t>
    </r>
    <r>
      <rPr>
        <sz val="11"/>
        <rFont val="宋体"/>
        <family val="3"/>
        <charset val="134"/>
      </rPr>
      <t>医疗救助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</si>
  <si>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统计监测与信息服务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</si>
  <si>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农业生产支持补贴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</si>
  <si>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对高校毕业生到基层任职的补助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</si>
  <si>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抗旱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</si>
  <si>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农村人畜饮水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</si>
  <si>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生产发展</t>
    </r>
    <phoneticPr fontId="34" type="noConversion"/>
  </si>
  <si>
    <r>
      <t xml:space="preserve">     </t>
    </r>
    <r>
      <rPr>
        <sz val="11"/>
        <rFont val="宋体"/>
        <family val="3"/>
        <charset val="134"/>
      </rPr>
      <t>对村级一事一议的补助</t>
    </r>
    <phoneticPr fontId="34" type="noConversion"/>
  </si>
  <si>
    <r>
      <t xml:space="preserve">     </t>
    </r>
    <r>
      <rPr>
        <sz val="11"/>
        <rFont val="宋体"/>
        <family val="3"/>
        <charset val="134"/>
      </rPr>
      <t>对村级集体经经济的补助</t>
    </r>
    <phoneticPr fontId="34" type="noConversion"/>
  </si>
  <si>
    <r>
      <t xml:space="preserve">  </t>
    </r>
    <r>
      <rPr>
        <sz val="11"/>
        <rFont val="宋体"/>
        <family val="3"/>
        <charset val="134"/>
      </rPr>
      <t>其他支出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</si>
  <si>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土地资源调查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</si>
  <si>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国土整治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</si>
  <si>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农村危房改造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</si>
  <si>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行政运行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</si>
  <si>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其他自然灾害防治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</si>
  <si>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中央自然灾害生活补助</t>
    </r>
    <phoneticPr fontId="34" type="noConversion"/>
  </si>
  <si>
    <r>
      <t xml:space="preserve">    </t>
    </r>
    <r>
      <rPr>
        <sz val="11"/>
        <rFont val="宋体"/>
        <family val="3"/>
        <charset val="134"/>
      </rPr>
      <t>自然灾害救灾补助</t>
    </r>
    <phoneticPr fontId="34" type="noConversion"/>
  </si>
  <si>
    <t>附表3</t>
    <phoneticPr fontId="34" type="noConversion"/>
  </si>
  <si>
    <t>附表2</t>
    <phoneticPr fontId="34" type="noConversion"/>
  </si>
  <si>
    <t>附表1</t>
    <phoneticPr fontId="34" type="noConversion"/>
  </si>
  <si>
    <t>2019年度高新区一般公共预算(基本)支出决算经济分类表</t>
    <phoneticPr fontId="34" type="noConversion"/>
  </si>
  <si>
    <t xml:space="preserve">  基础设施建设</t>
    <phoneticPr fontId="34" type="noConversion"/>
  </si>
  <si>
    <t>机关资本性支出(二)</t>
    <phoneticPr fontId="34" type="noConversion"/>
  </si>
  <si>
    <t xml:space="preserve">  其他对事业单位的补助</t>
    <phoneticPr fontId="34" type="noConversion"/>
  </si>
  <si>
    <t>对企业补助</t>
    <phoneticPr fontId="34" type="noConversion"/>
  </si>
  <si>
    <t xml:space="preserve">  费用补贴</t>
    <phoneticPr fontId="34" type="noConversion"/>
  </si>
  <si>
    <t xml:space="preserve">  利息补贴</t>
    <phoneticPr fontId="34" type="noConversion"/>
  </si>
  <si>
    <t xml:space="preserve">  个人农业生产补贴</t>
    <phoneticPr fontId="34" type="noConversion"/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</si>
  <si>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</si>
  <si>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</si>
  <si>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</si>
  <si>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</si>
  <si>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国内债务发行费用</t>
    <phoneticPr fontId="34" type="noConversion"/>
  </si>
  <si>
    <t>附表4</t>
    <phoneticPr fontId="34" type="noConversion"/>
  </si>
  <si>
    <r>
      <t>高新区</t>
    </r>
    <r>
      <rPr>
        <sz val="20"/>
        <rFont val="Times New Roman"/>
        <family val="1"/>
      </rPr>
      <t>2019</t>
    </r>
    <r>
      <rPr>
        <sz val="20"/>
        <rFont val="方正大标宋简体"/>
        <charset val="134"/>
      </rPr>
      <t>年政府性基金预算收入执行情况表</t>
    </r>
    <phoneticPr fontId="34" type="noConversion"/>
  </si>
  <si>
    <r>
      <t>高新区</t>
    </r>
    <r>
      <rPr>
        <sz val="20"/>
        <rFont val="Times New Roman"/>
        <family val="1"/>
      </rPr>
      <t>2019</t>
    </r>
    <r>
      <rPr>
        <sz val="20"/>
        <rFont val="方正大标宋简体"/>
        <charset val="134"/>
      </rPr>
      <t>年政府性基金预算支出执行情况表</t>
    </r>
    <phoneticPr fontId="34" type="noConversion"/>
  </si>
  <si>
    <t>附表5</t>
    <phoneticPr fontId="34" type="noConversion"/>
  </si>
  <si>
    <r>
      <t xml:space="preserve">       </t>
    </r>
    <r>
      <rPr>
        <sz val="11"/>
        <rFont val="宋体"/>
        <family val="3"/>
        <charset val="134"/>
      </rPr>
      <t>土地开发支出</t>
    </r>
    <phoneticPr fontId="34" type="noConversion"/>
  </si>
  <si>
    <r>
      <t xml:space="preserve">      </t>
    </r>
    <r>
      <rPr>
        <sz val="11"/>
        <rFont val="宋体"/>
        <family val="3"/>
        <charset val="134"/>
      </rPr>
      <t>农村基础设施建设支出</t>
    </r>
    <phoneticPr fontId="34" type="noConversion"/>
  </si>
  <si>
    <r>
      <t xml:space="preserve">      </t>
    </r>
    <r>
      <rPr>
        <sz val="11"/>
        <rFont val="宋体"/>
        <family val="3"/>
        <charset val="134"/>
      </rPr>
      <t>用于教育事业的彩票公益金支出</t>
    </r>
    <phoneticPr fontId="34" type="noConversion"/>
  </si>
  <si>
    <r>
      <t xml:space="preserve">      </t>
    </r>
    <r>
      <rPr>
        <sz val="11"/>
        <rFont val="宋体"/>
        <family val="3"/>
        <charset val="134"/>
      </rPr>
      <t>用于城乡医疗救助的彩票公益金支出</t>
    </r>
    <phoneticPr fontId="34" type="noConversion"/>
  </si>
  <si>
    <t>一、区本级政府性基金支出</t>
    <phoneticPr fontId="34" type="noConversion"/>
  </si>
  <si>
    <t>一、区本级一般公共预算支出合计</t>
    <phoneticPr fontId="34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</si>
</sst>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_ "/>
    <numFmt numFmtId="178" formatCode="0_ ;[Red]\-0\ "/>
  </numFmts>
  <fonts count="35">
    <font>
      <sz val="11"/>
      <color theme="1"/>
      <name val="宋体"/>
      <charset val="134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宋体"/>
      <charset val="134"/>
    </font>
    <font>
      <sz val="20"/>
      <name val="方正大标宋简体"/>
      <charset val="134"/>
    </font>
    <font>
      <sz val="20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20"/>
      <color indexed="8"/>
      <name val="方正大标宋简体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Times New Roman"/>
      <family val="1"/>
    </font>
    <font>
      <b/>
      <sz val="11"/>
      <name val="Times New Roman"/>
      <family val="1"/>
    </font>
    <font>
      <sz val="11"/>
      <color rgb="FF000000"/>
      <name val="宋体"/>
      <family val="3"/>
      <charset val="134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8" fillId="0" borderId="0"/>
    <xf numFmtId="0" fontId="3" fillId="0" borderId="0">
      <alignment vertical="center"/>
    </xf>
    <xf numFmtId="0" fontId="29" fillId="0" borderId="0"/>
    <xf numFmtId="0" fontId="17" fillId="0" borderId="0"/>
    <xf numFmtId="0" fontId="21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/>
    <xf numFmtId="0" fontId="5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" applyFont="1" applyFill="1" applyBorder="1" applyAlignment="1">
      <alignment horizontal="left" vertical="center"/>
    </xf>
    <xf numFmtId="0" fontId="19" fillId="0" borderId="2" xfId="0" applyNumberFormat="1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vertical="center"/>
    </xf>
    <xf numFmtId="1" fontId="19" fillId="0" borderId="2" xfId="6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vertical="center"/>
    </xf>
    <xf numFmtId="1" fontId="6" fillId="0" borderId="2" xfId="6" applyNumberFormat="1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 vertical="center"/>
    </xf>
    <xf numFmtId="0" fontId="10" fillId="0" borderId="2" xfId="6" applyFont="1" applyFill="1" applyBorder="1" applyAlignment="1">
      <alignment horizontal="left" vertical="center"/>
    </xf>
    <xf numFmtId="177" fontId="6" fillId="0" borderId="2" xfId="6" applyNumberFormat="1" applyFont="1" applyFill="1" applyBorder="1" applyAlignment="1">
      <alignment horizontal="center" vertical="center"/>
    </xf>
    <xf numFmtId="3" fontId="11" fillId="0" borderId="2" xfId="6" applyNumberFormat="1" applyFont="1" applyFill="1" applyBorder="1" applyAlignment="1" applyProtection="1">
      <alignment vertical="center"/>
    </xf>
    <xf numFmtId="0" fontId="6" fillId="0" borderId="2" xfId="6" applyFont="1" applyBorder="1" applyAlignment="1">
      <alignment vertical="center"/>
    </xf>
    <xf numFmtId="0" fontId="10" fillId="0" borderId="2" xfId="6" applyFont="1" applyFill="1" applyBorder="1" applyAlignment="1">
      <alignment vertical="center"/>
    </xf>
    <xf numFmtId="177" fontId="19" fillId="0" borderId="2" xfId="6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77" fontId="8" fillId="0" borderId="2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176" fontId="2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176" fontId="19" fillId="0" borderId="2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left" vertical="center" wrapText="1"/>
    </xf>
    <xf numFmtId="177" fontId="22" fillId="0" borderId="2" xfId="0" applyNumberFormat="1" applyFont="1" applyFill="1" applyBorder="1" applyAlignment="1">
      <alignment horizontal="right" vertical="center" wrapText="1"/>
    </xf>
    <xf numFmtId="0" fontId="23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/>
    </xf>
    <xf numFmtId="178" fontId="6" fillId="0" borderId="2" xfId="0" applyNumberFormat="1" applyFont="1" applyFill="1" applyBorder="1" applyAlignment="1">
      <alignment horizontal="center"/>
    </xf>
    <xf numFmtId="176" fontId="19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6" fillId="2" borderId="0" xfId="0" applyFont="1" applyFill="1"/>
    <xf numFmtId="0" fontId="21" fillId="2" borderId="0" xfId="0" applyFont="1" applyFill="1"/>
    <xf numFmtId="0" fontId="21" fillId="0" borderId="0" xfId="0" applyFont="1" applyFill="1"/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77" fontId="24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 wrapText="1"/>
    </xf>
    <xf numFmtId="177" fontId="2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left" vertical="center" wrapText="1"/>
    </xf>
    <xf numFmtId="177" fontId="7" fillId="3" borderId="2" xfId="0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vertical="center" wrapText="1"/>
    </xf>
    <xf numFmtId="177" fontId="2" fillId="3" borderId="2" xfId="0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 applyProtection="1">
      <alignment horizontal="left" vertical="center"/>
    </xf>
    <xf numFmtId="3" fontId="8" fillId="3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Alignment="1">
      <alignment vertical="center"/>
    </xf>
    <xf numFmtId="0" fontId="33" fillId="2" borderId="0" xfId="0" applyFont="1" applyFill="1"/>
    <xf numFmtId="0" fontId="8" fillId="0" borderId="4" xfId="0" applyNumberFormat="1" applyFont="1" applyFill="1" applyBorder="1" applyAlignment="1" applyProtection="1">
      <alignment horizontal="left" vertical="center"/>
    </xf>
    <xf numFmtId="177" fontId="8" fillId="0" borderId="4" xfId="0" applyNumberFormat="1" applyFont="1" applyFill="1" applyBorder="1" applyAlignment="1" applyProtection="1">
      <alignment horizontal="righ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0" fontId="3" fillId="0" borderId="4" xfId="0" applyFont="1" applyFill="1" applyBorder="1" applyAlignment="1"/>
    <xf numFmtId="177" fontId="6" fillId="0" borderId="4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7">
    <cellStyle name="Normal" xfId="2"/>
    <cellStyle name="常规" xfId="0" builtinId="0"/>
    <cellStyle name="常规 2" xfId="3"/>
    <cellStyle name="常规 3" xfId="4"/>
    <cellStyle name="常规 3 2" xfId="1"/>
    <cellStyle name="常规 4" xfId="5"/>
    <cellStyle name="常规_21湖北省2015年地方财政预算表（20150331报部）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1"/>
  <sheetViews>
    <sheetView showZeros="0" tabSelected="1" workbookViewId="0">
      <selection activeCell="C25" sqref="C25"/>
    </sheetView>
  </sheetViews>
  <sheetFormatPr defaultColWidth="9" defaultRowHeight="15.6"/>
  <cols>
    <col min="1" max="1" width="15" style="76" customWidth="1"/>
    <col min="2" max="2" width="53.88671875" style="76" customWidth="1"/>
    <col min="3" max="3" width="13.109375" style="77" customWidth="1"/>
    <col min="4" max="16384" width="9" style="76"/>
  </cols>
  <sheetData>
    <row r="1" spans="1:3" ht="19.5" customHeight="1">
      <c r="A1" s="104" t="s">
        <v>392</v>
      </c>
    </row>
    <row r="2" spans="1:3" s="74" customFormat="1" ht="25.2">
      <c r="A2" s="110" t="s">
        <v>349</v>
      </c>
      <c r="B2" s="111"/>
      <c r="C2" s="111"/>
    </row>
    <row r="3" spans="1:3" s="75" customFormat="1" ht="29.25" customHeight="1">
      <c r="A3" s="112"/>
      <c r="B3" s="112"/>
      <c r="C3" s="15" t="s">
        <v>0</v>
      </c>
    </row>
    <row r="4" spans="1:3" s="75" customFormat="1" ht="21.9" customHeight="1">
      <c r="A4" s="78" t="s">
        <v>1</v>
      </c>
      <c r="B4" s="78" t="s">
        <v>2</v>
      </c>
      <c r="C4" s="79" t="s">
        <v>3</v>
      </c>
    </row>
    <row r="5" spans="1:3" s="75" customFormat="1" ht="21.9" customHeight="1">
      <c r="A5" s="80"/>
      <c r="B5" s="81" t="s">
        <v>18</v>
      </c>
      <c r="C5" s="82">
        <f>C6+C20</f>
        <v>73877</v>
      </c>
    </row>
    <row r="6" spans="1:3" s="75" customFormat="1" ht="21.9" customHeight="1">
      <c r="A6" s="83">
        <v>101</v>
      </c>
      <c r="B6" s="84" t="s">
        <v>19</v>
      </c>
      <c r="C6" s="85">
        <f>SUM(C7:C19)</f>
        <v>65653</v>
      </c>
    </row>
    <row r="7" spans="1:3" s="75" customFormat="1" ht="21.9" customHeight="1">
      <c r="A7" s="83">
        <v>10101</v>
      </c>
      <c r="B7" s="84" t="s">
        <v>20</v>
      </c>
      <c r="C7" s="85">
        <v>26721</v>
      </c>
    </row>
    <row r="8" spans="1:3" s="75" customFormat="1" ht="21.9" customHeight="1">
      <c r="A8" s="83">
        <v>10104</v>
      </c>
      <c r="B8" s="84" t="s">
        <v>21</v>
      </c>
      <c r="C8" s="85">
        <v>11444</v>
      </c>
    </row>
    <row r="9" spans="1:3" s="75" customFormat="1" ht="21.9" customHeight="1">
      <c r="A9" s="83">
        <v>10106</v>
      </c>
      <c r="B9" s="84" t="s">
        <v>22</v>
      </c>
      <c r="C9" s="85">
        <v>2549</v>
      </c>
    </row>
    <row r="10" spans="1:3" s="75" customFormat="1" ht="21.9" customHeight="1">
      <c r="A10" s="83">
        <v>10107</v>
      </c>
      <c r="B10" s="84" t="s">
        <v>23</v>
      </c>
      <c r="C10" s="85">
        <v>10</v>
      </c>
    </row>
    <row r="11" spans="1:3" s="75" customFormat="1" ht="21.9" customHeight="1">
      <c r="A11" s="83">
        <v>10109</v>
      </c>
      <c r="B11" s="84" t="s">
        <v>24</v>
      </c>
      <c r="C11" s="85">
        <v>4006</v>
      </c>
    </row>
    <row r="12" spans="1:3" s="75" customFormat="1" ht="21.9" customHeight="1">
      <c r="A12" s="83">
        <v>10110</v>
      </c>
      <c r="B12" s="84" t="s">
        <v>25</v>
      </c>
      <c r="C12" s="85">
        <v>3040</v>
      </c>
    </row>
    <row r="13" spans="1:3" s="75" customFormat="1" ht="21.9" customHeight="1">
      <c r="A13" s="83">
        <v>10111</v>
      </c>
      <c r="B13" s="84" t="s">
        <v>26</v>
      </c>
      <c r="C13" s="85">
        <v>1027</v>
      </c>
    </row>
    <row r="14" spans="1:3" s="75" customFormat="1" ht="21.9" customHeight="1">
      <c r="A14" s="83">
        <v>10112</v>
      </c>
      <c r="B14" s="84" t="s">
        <v>27</v>
      </c>
      <c r="C14" s="85">
        <v>3534</v>
      </c>
    </row>
    <row r="15" spans="1:3" s="75" customFormat="1" ht="21.9" customHeight="1">
      <c r="A15" s="83">
        <v>10113</v>
      </c>
      <c r="B15" s="84" t="s">
        <v>28</v>
      </c>
      <c r="C15" s="85">
        <v>8437</v>
      </c>
    </row>
    <row r="16" spans="1:3" s="75" customFormat="1" ht="21.9" customHeight="1">
      <c r="A16" s="83">
        <v>10114</v>
      </c>
      <c r="B16" s="84" t="s">
        <v>29</v>
      </c>
      <c r="C16" s="85">
        <v>14</v>
      </c>
    </row>
    <row r="17" spans="1:3" s="75" customFormat="1" ht="21.9" customHeight="1">
      <c r="A17" s="83">
        <v>10118</v>
      </c>
      <c r="B17" s="84" t="s">
        <v>30</v>
      </c>
      <c r="C17" s="85">
        <v>3762</v>
      </c>
    </row>
    <row r="18" spans="1:3" s="75" customFormat="1" ht="21.9" customHeight="1">
      <c r="A18" s="83">
        <v>10119</v>
      </c>
      <c r="B18" s="84" t="s">
        <v>31</v>
      </c>
      <c r="C18" s="85">
        <v>949</v>
      </c>
    </row>
    <row r="19" spans="1:3" s="75" customFormat="1" ht="21.9" customHeight="1">
      <c r="A19" s="83">
        <v>10121</v>
      </c>
      <c r="B19" s="84" t="s">
        <v>32</v>
      </c>
      <c r="C19" s="85">
        <v>160</v>
      </c>
    </row>
    <row r="20" spans="1:3" s="75" customFormat="1" ht="21.9" customHeight="1">
      <c r="A20" s="83">
        <v>103</v>
      </c>
      <c r="B20" s="84" t="s">
        <v>33</v>
      </c>
      <c r="C20" s="85">
        <f>SUM(C21:C24)</f>
        <v>8224</v>
      </c>
    </row>
    <row r="21" spans="1:3" s="75" customFormat="1" ht="21.9" customHeight="1">
      <c r="A21" s="83">
        <v>10302</v>
      </c>
      <c r="B21" s="84" t="s">
        <v>34</v>
      </c>
      <c r="C21" s="85">
        <v>2303</v>
      </c>
    </row>
    <row r="22" spans="1:3" s="75" customFormat="1" ht="21.9" customHeight="1">
      <c r="A22" s="83">
        <v>10304</v>
      </c>
      <c r="B22" s="84" t="s">
        <v>35</v>
      </c>
      <c r="C22" s="85">
        <v>3075</v>
      </c>
    </row>
    <row r="23" spans="1:3" s="75" customFormat="1" ht="21.9" customHeight="1">
      <c r="A23" s="83">
        <v>10305</v>
      </c>
      <c r="B23" s="84" t="s">
        <v>36</v>
      </c>
      <c r="C23" s="85">
        <v>1869</v>
      </c>
    </row>
    <row r="24" spans="1:3" s="75" customFormat="1" ht="21.9" customHeight="1">
      <c r="A24" s="83">
        <v>10307</v>
      </c>
      <c r="B24" s="84" t="s">
        <v>37</v>
      </c>
      <c r="C24" s="85">
        <v>977</v>
      </c>
    </row>
    <row r="25" spans="1:3" s="75" customFormat="1" ht="14.4">
      <c r="A25" s="23">
        <v>110</v>
      </c>
      <c r="B25" s="86" t="s">
        <v>38</v>
      </c>
      <c r="C25" s="87">
        <f>C26+C28+C65+C87+C90+C91</f>
        <v>30435</v>
      </c>
    </row>
    <row r="26" spans="1:3" s="75" customFormat="1" ht="14.4">
      <c r="A26" s="23">
        <v>11001</v>
      </c>
      <c r="B26" s="88" t="s">
        <v>5</v>
      </c>
      <c r="C26" s="87">
        <f>SUM(C27:C27)</f>
        <v>333</v>
      </c>
    </row>
    <row r="27" spans="1:3" s="75" customFormat="1" ht="14.4">
      <c r="A27" s="23">
        <v>1100106</v>
      </c>
      <c r="B27" s="89" t="s">
        <v>39</v>
      </c>
      <c r="C27" s="87">
        <v>333</v>
      </c>
    </row>
    <row r="28" spans="1:3" s="75" customFormat="1" ht="14.4">
      <c r="A28" s="23">
        <v>11002</v>
      </c>
      <c r="B28" s="88" t="s">
        <v>6</v>
      </c>
      <c r="C28" s="87">
        <f>SUM(C29:C64)</f>
        <v>13024</v>
      </c>
    </row>
    <row r="29" spans="1:3" s="75" customFormat="1" ht="14.4">
      <c r="A29" s="23">
        <v>1100202</v>
      </c>
      <c r="B29" s="88" t="s">
        <v>40</v>
      </c>
      <c r="C29" s="87">
        <v>2119</v>
      </c>
    </row>
    <row r="30" spans="1:3" s="75" customFormat="1" ht="14.4">
      <c r="A30" s="23">
        <v>1100207</v>
      </c>
      <c r="B30" s="88" t="s">
        <v>41</v>
      </c>
      <c r="C30" s="87">
        <v>2003</v>
      </c>
    </row>
    <row r="31" spans="1:3" s="75" customFormat="1" ht="14.4">
      <c r="A31" s="23">
        <v>1100208</v>
      </c>
      <c r="B31" s="88" t="s">
        <v>42</v>
      </c>
      <c r="C31" s="87">
        <v>7597</v>
      </c>
    </row>
    <row r="32" spans="1:3" s="75" customFormat="1" ht="14.4">
      <c r="A32" s="23">
        <v>1100299</v>
      </c>
      <c r="B32" s="88" t="s">
        <v>43</v>
      </c>
      <c r="C32" s="87"/>
    </row>
    <row r="33" spans="1:3" s="75" customFormat="1" ht="14.4">
      <c r="A33" s="23">
        <v>11002</v>
      </c>
      <c r="B33" s="88" t="s">
        <v>44</v>
      </c>
      <c r="C33" s="87"/>
    </row>
    <row r="34" spans="1:3" s="75" customFormat="1" ht="14.4">
      <c r="A34" s="23">
        <v>1100215</v>
      </c>
      <c r="B34" s="88" t="s">
        <v>45</v>
      </c>
      <c r="C34" s="87"/>
    </row>
    <row r="35" spans="1:3" s="75" customFormat="1" ht="14.4">
      <c r="A35" s="23">
        <v>1100220</v>
      </c>
      <c r="B35" s="88" t="s">
        <v>46</v>
      </c>
      <c r="C35" s="87"/>
    </row>
    <row r="36" spans="1:3" s="75" customFormat="1" ht="14.4">
      <c r="A36" s="23">
        <v>1100221</v>
      </c>
      <c r="B36" s="88" t="s">
        <v>47</v>
      </c>
      <c r="C36" s="87"/>
    </row>
    <row r="37" spans="1:3" s="75" customFormat="1" ht="14.4">
      <c r="A37" s="23">
        <v>1100222</v>
      </c>
      <c r="B37" s="88" t="s">
        <v>48</v>
      </c>
      <c r="C37" s="87"/>
    </row>
    <row r="38" spans="1:3" s="75" customFormat="1" ht="14.4">
      <c r="A38" s="23">
        <v>1100225</v>
      </c>
      <c r="B38" s="88" t="s">
        <v>49</v>
      </c>
      <c r="C38" s="87"/>
    </row>
    <row r="39" spans="1:3" s="75" customFormat="1" ht="14.4">
      <c r="A39" s="23">
        <v>1100226</v>
      </c>
      <c r="B39" s="88" t="s">
        <v>50</v>
      </c>
      <c r="C39" s="87"/>
    </row>
    <row r="40" spans="1:3" s="75" customFormat="1" ht="14.4">
      <c r="A40" s="23">
        <v>1100227</v>
      </c>
      <c r="B40" s="88" t="s">
        <v>51</v>
      </c>
      <c r="C40" s="87">
        <v>1305</v>
      </c>
    </row>
    <row r="41" spans="1:3" s="75" customFormat="1" ht="14.4">
      <c r="A41" s="23">
        <v>1100228</v>
      </c>
      <c r="B41" s="88" t="s">
        <v>52</v>
      </c>
      <c r="C41" s="87"/>
    </row>
    <row r="42" spans="1:3" s="75" customFormat="1" ht="14.4">
      <c r="A42" s="23">
        <v>1100229</v>
      </c>
      <c r="B42" s="89" t="s">
        <v>53</v>
      </c>
      <c r="C42" s="87"/>
    </row>
    <row r="43" spans="1:3" s="75" customFormat="1" ht="14.4">
      <c r="A43" s="23">
        <v>1100231</v>
      </c>
      <c r="B43" s="89" t="s">
        <v>54</v>
      </c>
      <c r="C43" s="87"/>
    </row>
    <row r="44" spans="1:3" s="75" customFormat="1" ht="14.4">
      <c r="A44" s="23">
        <v>1100241</v>
      </c>
      <c r="B44" s="88" t="s">
        <v>55</v>
      </c>
      <c r="C44" s="87"/>
    </row>
    <row r="45" spans="1:3" s="75" customFormat="1" ht="14.4">
      <c r="A45" s="23">
        <v>1100242</v>
      </c>
      <c r="B45" s="88" t="s">
        <v>56</v>
      </c>
      <c r="C45" s="87"/>
    </row>
    <row r="46" spans="1:3" s="75" customFormat="1" ht="14.4">
      <c r="A46" s="23">
        <v>1100243</v>
      </c>
      <c r="B46" s="88" t="s">
        <v>57</v>
      </c>
      <c r="C46" s="87"/>
    </row>
    <row r="47" spans="1:3" s="75" customFormat="1" ht="14.4">
      <c r="A47" s="23">
        <v>1100244</v>
      </c>
      <c r="B47" s="88" t="s">
        <v>58</v>
      </c>
      <c r="C47" s="87"/>
    </row>
    <row r="48" spans="1:3" s="75" customFormat="1" ht="14.4">
      <c r="A48" s="23">
        <v>1100245</v>
      </c>
      <c r="B48" s="88" t="s">
        <v>59</v>
      </c>
      <c r="C48" s="87"/>
    </row>
    <row r="49" spans="1:3" s="75" customFormat="1" ht="14.4">
      <c r="A49" s="23">
        <v>1100246</v>
      </c>
      <c r="B49" s="88" t="s">
        <v>60</v>
      </c>
      <c r="C49" s="87"/>
    </row>
    <row r="50" spans="1:3" s="75" customFormat="1" ht="14.4">
      <c r="A50" s="23">
        <v>1100247</v>
      </c>
      <c r="B50" s="88" t="s">
        <v>61</v>
      </c>
      <c r="C50" s="87"/>
    </row>
    <row r="51" spans="1:3" s="75" customFormat="1" ht="14.4">
      <c r="A51" s="23">
        <v>1100248</v>
      </c>
      <c r="B51" s="88" t="s">
        <v>62</v>
      </c>
      <c r="C51" s="87"/>
    </row>
    <row r="52" spans="1:3" s="75" customFormat="1" ht="14.4">
      <c r="A52" s="23">
        <v>1100249</v>
      </c>
      <c r="B52" s="88" t="s">
        <v>63</v>
      </c>
      <c r="C52" s="87"/>
    </row>
    <row r="53" spans="1:3" s="75" customFormat="1" ht="14.4">
      <c r="A53" s="23">
        <v>1100250</v>
      </c>
      <c r="B53" s="88" t="s">
        <v>64</v>
      </c>
      <c r="C53" s="87"/>
    </row>
    <row r="54" spans="1:3">
      <c r="A54" s="23">
        <v>1100251</v>
      </c>
      <c r="B54" s="88" t="s">
        <v>65</v>
      </c>
      <c r="C54" s="87"/>
    </row>
    <row r="55" spans="1:3">
      <c r="A55" s="23">
        <v>1100252</v>
      </c>
      <c r="B55" s="88" t="s">
        <v>66</v>
      </c>
      <c r="C55" s="87"/>
    </row>
    <row r="56" spans="1:3">
      <c r="A56" s="23">
        <v>1100253</v>
      </c>
      <c r="B56" s="88" t="s">
        <v>67</v>
      </c>
      <c r="C56" s="87"/>
    </row>
    <row r="57" spans="1:3">
      <c r="A57" s="23">
        <v>1100254</v>
      </c>
      <c r="B57" s="88" t="s">
        <v>68</v>
      </c>
      <c r="C57" s="87"/>
    </row>
    <row r="58" spans="1:3">
      <c r="A58" s="23">
        <v>1100255</v>
      </c>
      <c r="B58" s="88" t="s">
        <v>69</v>
      </c>
      <c r="C58" s="87"/>
    </row>
    <row r="59" spans="1:3">
      <c r="A59" s="23">
        <v>1100256</v>
      </c>
      <c r="B59" s="88" t="s">
        <v>70</v>
      </c>
      <c r="C59" s="87"/>
    </row>
    <row r="60" spans="1:3">
      <c r="A60" s="23">
        <v>1100257</v>
      </c>
      <c r="B60" s="88" t="s">
        <v>71</v>
      </c>
      <c r="C60" s="87"/>
    </row>
    <row r="61" spans="1:3">
      <c r="A61" s="23">
        <v>1100258</v>
      </c>
      <c r="B61" s="88" t="s">
        <v>72</v>
      </c>
      <c r="C61" s="87"/>
    </row>
    <row r="62" spans="1:3">
      <c r="A62" s="23">
        <v>1100259</v>
      </c>
      <c r="B62" s="88" t="s">
        <v>73</v>
      </c>
      <c r="C62" s="87"/>
    </row>
    <row r="63" spans="1:3">
      <c r="A63" s="23">
        <v>1100260</v>
      </c>
      <c r="B63" s="88" t="s">
        <v>74</v>
      </c>
      <c r="C63" s="87"/>
    </row>
    <row r="64" spans="1:3">
      <c r="A64" s="23">
        <v>1100299</v>
      </c>
      <c r="B64" s="88" t="s">
        <v>75</v>
      </c>
      <c r="C64" s="87"/>
    </row>
    <row r="65" spans="1:3">
      <c r="A65" s="23">
        <v>11003</v>
      </c>
      <c r="B65" s="88" t="s">
        <v>7</v>
      </c>
      <c r="C65" s="87">
        <f>SUM(C66:C86)</f>
        <v>1042</v>
      </c>
    </row>
    <row r="66" spans="1:3">
      <c r="A66" s="23">
        <v>1100301</v>
      </c>
      <c r="B66" s="88" t="s">
        <v>76</v>
      </c>
      <c r="C66" s="87">
        <v>2</v>
      </c>
    </row>
    <row r="67" spans="1:3">
      <c r="A67" s="23">
        <v>1100302</v>
      </c>
      <c r="B67" s="88" t="s">
        <v>77</v>
      </c>
      <c r="C67" s="87"/>
    </row>
    <row r="68" spans="1:3">
      <c r="A68" s="23">
        <v>1100303</v>
      </c>
      <c r="B68" s="88" t="s">
        <v>78</v>
      </c>
      <c r="C68" s="87"/>
    </row>
    <row r="69" spans="1:3">
      <c r="A69" s="23">
        <v>1100304</v>
      </c>
      <c r="B69" s="88" t="s">
        <v>79</v>
      </c>
      <c r="C69" s="87"/>
    </row>
    <row r="70" spans="1:3">
      <c r="A70" s="23">
        <v>1100305</v>
      </c>
      <c r="B70" s="88" t="s">
        <v>80</v>
      </c>
      <c r="C70" s="87"/>
    </row>
    <row r="71" spans="1:3">
      <c r="A71" s="23">
        <v>1100306</v>
      </c>
      <c r="B71" s="88" t="s">
        <v>81</v>
      </c>
      <c r="C71" s="87"/>
    </row>
    <row r="72" spans="1:3">
      <c r="A72" s="23">
        <v>1100307</v>
      </c>
      <c r="B72" s="88" t="s">
        <v>82</v>
      </c>
      <c r="C72" s="87"/>
    </row>
    <row r="73" spans="1:3">
      <c r="A73" s="23">
        <v>1100308</v>
      </c>
      <c r="B73" s="88" t="s">
        <v>83</v>
      </c>
      <c r="C73" s="87"/>
    </row>
    <row r="74" spans="1:3">
      <c r="A74" s="23">
        <v>1100310</v>
      </c>
      <c r="B74" s="88" t="s">
        <v>84</v>
      </c>
      <c r="C74" s="87"/>
    </row>
    <row r="75" spans="1:3">
      <c r="A75" s="23">
        <v>1100311</v>
      </c>
      <c r="B75" s="88" t="s">
        <v>85</v>
      </c>
      <c r="C75" s="87">
        <v>300</v>
      </c>
    </row>
    <row r="76" spans="1:3">
      <c r="A76" s="23">
        <v>1100312</v>
      </c>
      <c r="B76" s="88" t="s">
        <v>86</v>
      </c>
      <c r="C76" s="87"/>
    </row>
    <row r="77" spans="1:3">
      <c r="A77" s="23">
        <v>1100313</v>
      </c>
      <c r="B77" s="88" t="s">
        <v>87</v>
      </c>
      <c r="C77" s="87">
        <v>326</v>
      </c>
    </row>
    <row r="78" spans="1:3">
      <c r="A78" s="23">
        <v>1100314</v>
      </c>
      <c r="B78" s="88" t="s">
        <v>88</v>
      </c>
      <c r="C78" s="87"/>
    </row>
    <row r="79" spans="1:3">
      <c r="A79" s="23">
        <v>1100315</v>
      </c>
      <c r="B79" s="88" t="s">
        <v>89</v>
      </c>
      <c r="C79" s="87">
        <v>414</v>
      </c>
    </row>
    <row r="80" spans="1:3">
      <c r="A80" s="23">
        <v>1100316</v>
      </c>
      <c r="B80" s="88" t="s">
        <v>90</v>
      </c>
      <c r="C80" s="87"/>
    </row>
    <row r="81" spans="1:3">
      <c r="A81" s="23">
        <v>1100317</v>
      </c>
      <c r="B81" s="88" t="s">
        <v>91</v>
      </c>
      <c r="C81" s="87"/>
    </row>
    <row r="82" spans="1:3">
      <c r="A82" s="23">
        <v>1100320</v>
      </c>
      <c r="B82" s="88" t="s">
        <v>92</v>
      </c>
      <c r="C82" s="87"/>
    </row>
    <row r="83" spans="1:3">
      <c r="A83" s="23">
        <v>1100321</v>
      </c>
      <c r="B83" s="88" t="s">
        <v>93</v>
      </c>
      <c r="C83" s="87"/>
    </row>
    <row r="84" spans="1:3">
      <c r="A84" s="23">
        <v>1100322</v>
      </c>
      <c r="B84" s="88" t="s">
        <v>94</v>
      </c>
      <c r="C84" s="87"/>
    </row>
    <row r="85" spans="1:3">
      <c r="A85" s="23"/>
      <c r="B85" s="90" t="s">
        <v>95</v>
      </c>
      <c r="C85" s="87"/>
    </row>
    <row r="86" spans="1:3">
      <c r="A86" s="23">
        <v>1100399</v>
      </c>
      <c r="B86" s="88" t="s">
        <v>96</v>
      </c>
      <c r="C86" s="87"/>
    </row>
    <row r="87" spans="1:3">
      <c r="A87" s="23">
        <v>11006</v>
      </c>
      <c r="B87" s="88" t="s">
        <v>97</v>
      </c>
      <c r="C87" s="87">
        <f>C88+C89</f>
        <v>0</v>
      </c>
    </row>
    <row r="88" spans="1:3">
      <c r="A88" s="23">
        <v>1100601</v>
      </c>
      <c r="B88" s="88" t="s">
        <v>98</v>
      </c>
      <c r="C88" s="87"/>
    </row>
    <row r="89" spans="1:3">
      <c r="A89" s="23">
        <v>1100602</v>
      </c>
      <c r="B89" s="88" t="s">
        <v>99</v>
      </c>
      <c r="C89" s="87"/>
    </row>
    <row r="90" spans="1:3">
      <c r="A90" s="23">
        <v>11008</v>
      </c>
      <c r="B90" s="88" t="s">
        <v>350</v>
      </c>
      <c r="C90" s="87">
        <v>490</v>
      </c>
    </row>
    <row r="91" spans="1:3">
      <c r="A91" s="23">
        <v>11009</v>
      </c>
      <c r="B91" s="88" t="s">
        <v>8</v>
      </c>
      <c r="C91" s="87">
        <v>15546</v>
      </c>
    </row>
    <row r="92" spans="1:3">
      <c r="A92" s="23">
        <v>1100901</v>
      </c>
      <c r="B92" s="88" t="s">
        <v>100</v>
      </c>
      <c r="C92" s="87">
        <f>SUM(C93:C95)</f>
        <v>15546</v>
      </c>
    </row>
    <row r="93" spans="1:3">
      <c r="A93" s="23">
        <v>110090102</v>
      </c>
      <c r="B93" s="88" t="s">
        <v>101</v>
      </c>
      <c r="C93" s="87">
        <v>4744</v>
      </c>
    </row>
    <row r="94" spans="1:3">
      <c r="A94" s="23">
        <v>110090103</v>
      </c>
      <c r="B94" s="90" t="s">
        <v>102</v>
      </c>
      <c r="C94" s="87"/>
    </row>
    <row r="95" spans="1:3">
      <c r="A95" s="23">
        <v>110090199</v>
      </c>
      <c r="B95" s="88" t="s">
        <v>103</v>
      </c>
      <c r="C95" s="87">
        <v>10802</v>
      </c>
    </row>
    <row r="96" spans="1:3">
      <c r="A96" s="91">
        <v>11011</v>
      </c>
      <c r="B96" s="92" t="s">
        <v>104</v>
      </c>
      <c r="C96" s="93">
        <f>C97</f>
        <v>349</v>
      </c>
    </row>
    <row r="97" spans="1:3">
      <c r="A97" s="91">
        <v>1101101</v>
      </c>
      <c r="B97" s="94" t="s">
        <v>105</v>
      </c>
      <c r="C97" s="95">
        <f>C98</f>
        <v>349</v>
      </c>
    </row>
    <row r="98" spans="1:3">
      <c r="A98" s="91">
        <v>110110101</v>
      </c>
      <c r="B98" s="94" t="s">
        <v>106</v>
      </c>
      <c r="C98" s="95">
        <v>349</v>
      </c>
    </row>
    <row r="99" spans="1:3">
      <c r="A99" s="91"/>
      <c r="B99" s="96" t="s">
        <v>107</v>
      </c>
      <c r="C99" s="87"/>
    </row>
    <row r="100" spans="1:3">
      <c r="A100" s="91"/>
      <c r="B100" s="96" t="s">
        <v>108</v>
      </c>
      <c r="C100" s="87"/>
    </row>
    <row r="101" spans="1:3">
      <c r="A101" s="23"/>
      <c r="B101" s="97" t="s">
        <v>9</v>
      </c>
      <c r="C101" s="98">
        <f>C96+C25+C5</f>
        <v>104661</v>
      </c>
    </row>
  </sheetData>
  <mergeCells count="2">
    <mergeCell ref="A2:C2"/>
    <mergeCell ref="A3:B3"/>
  </mergeCells>
  <phoneticPr fontId="34" type="noConversion"/>
  <printOptions horizontalCentered="1"/>
  <pageMargins left="0.90416666666666701" right="0.90416666666666701" top="0.94374999999999998" bottom="0.74791666666666701" header="0.31388888888888899" footer="0.51180555555555596"/>
  <pageSetup paperSize="9" firstPageNumber="3" orientation="portrait" useFirstPageNumber="1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7"/>
  <sheetViews>
    <sheetView workbookViewId="0">
      <selection activeCell="C5" sqref="C5"/>
    </sheetView>
  </sheetViews>
  <sheetFormatPr defaultColWidth="9.109375" defaultRowHeight="14.4"/>
  <cols>
    <col min="1" max="1" width="18.6640625" style="48" customWidth="1"/>
    <col min="2" max="2" width="40.77734375" style="48" customWidth="1"/>
    <col min="3" max="3" width="18.21875" style="49" customWidth="1"/>
    <col min="4" max="247" width="9.109375" style="48" customWidth="1"/>
    <col min="248" max="16384" width="9.109375" style="48"/>
  </cols>
  <sheetData>
    <row r="1" spans="1:3" s="47" customFormat="1" ht="19.5" customHeight="1">
      <c r="A1" s="103" t="s">
        <v>391</v>
      </c>
      <c r="B1" s="50"/>
      <c r="C1" s="51"/>
    </row>
    <row r="2" spans="1:3" ht="26.25" customHeight="1">
      <c r="A2" s="113" t="s">
        <v>351</v>
      </c>
      <c r="B2" s="114"/>
      <c r="C2" s="114"/>
    </row>
    <row r="3" spans="1:3" ht="26.25" customHeight="1">
      <c r="A3" s="52"/>
      <c r="B3" s="52"/>
      <c r="C3" s="53" t="s">
        <v>0</v>
      </c>
    </row>
    <row r="4" spans="1:3" ht="20.100000000000001" customHeight="1">
      <c r="A4" s="54" t="s">
        <v>10</v>
      </c>
      <c r="B4" s="54" t="s">
        <v>11</v>
      </c>
      <c r="C4" s="55" t="s">
        <v>12</v>
      </c>
    </row>
    <row r="5" spans="1:3" ht="20.100000000000001" customHeight="1">
      <c r="A5" s="18"/>
      <c r="B5" s="19" t="s">
        <v>415</v>
      </c>
      <c r="C5" s="56">
        <f>C6+C36+C38+C44+C49+C54+C62+C107+C131+C138+C148+C175+C179+C184+C186+C191+C196+C208+C211</f>
        <v>55716</v>
      </c>
    </row>
    <row r="6" spans="1:3" ht="20.100000000000001" customHeight="1">
      <c r="A6" s="18">
        <v>201</v>
      </c>
      <c r="B6" s="18" t="s">
        <v>109</v>
      </c>
      <c r="C6" s="56">
        <v>8363</v>
      </c>
    </row>
    <row r="7" spans="1:3" ht="20.100000000000001" customHeight="1">
      <c r="A7" s="18">
        <v>20103</v>
      </c>
      <c r="B7" s="18" t="s">
        <v>111</v>
      </c>
      <c r="C7" s="56">
        <v>6215</v>
      </c>
    </row>
    <row r="8" spans="1:3" ht="20.100000000000001" customHeight="1">
      <c r="A8" s="18">
        <v>2010301</v>
      </c>
      <c r="B8" s="18" t="s">
        <v>110</v>
      </c>
      <c r="C8" s="56">
        <v>1136</v>
      </c>
    </row>
    <row r="9" spans="1:3" ht="20.100000000000001" customHeight="1">
      <c r="A9" s="18">
        <v>2010399</v>
      </c>
      <c r="B9" s="18" t="s">
        <v>112</v>
      </c>
      <c r="C9" s="56">
        <v>5079</v>
      </c>
    </row>
    <row r="10" spans="1:3" ht="19.5" customHeight="1">
      <c r="A10" s="18">
        <v>20105</v>
      </c>
      <c r="B10" s="18" t="s">
        <v>113</v>
      </c>
      <c r="C10" s="56">
        <v>30</v>
      </c>
    </row>
    <row r="11" spans="1:3" ht="19.5" customHeight="1">
      <c r="A11" s="18">
        <v>2010501</v>
      </c>
      <c r="B11" s="18" t="s">
        <v>110</v>
      </c>
      <c r="C11" s="56">
        <v>10</v>
      </c>
    </row>
    <row r="12" spans="1:3" ht="19.5" customHeight="1">
      <c r="A12" s="18">
        <v>2010507</v>
      </c>
      <c r="B12" s="18" t="s">
        <v>114</v>
      </c>
      <c r="C12" s="56">
        <v>20</v>
      </c>
    </row>
    <row r="13" spans="1:3" ht="19.5" customHeight="1">
      <c r="A13" s="18">
        <v>20106</v>
      </c>
      <c r="B13" s="18" t="s">
        <v>115</v>
      </c>
      <c r="C13" s="56">
        <v>428</v>
      </c>
    </row>
    <row r="14" spans="1:3" ht="19.5" customHeight="1">
      <c r="A14" s="18">
        <v>2010601</v>
      </c>
      <c r="B14" s="18" t="s">
        <v>110</v>
      </c>
      <c r="C14" s="56">
        <v>329</v>
      </c>
    </row>
    <row r="15" spans="1:3" ht="19.5" customHeight="1">
      <c r="A15" s="18">
        <v>2010605</v>
      </c>
      <c r="B15" s="18" t="s">
        <v>116</v>
      </c>
      <c r="C15" s="56">
        <v>80</v>
      </c>
    </row>
    <row r="16" spans="1:3" ht="19.5" customHeight="1">
      <c r="A16" s="18">
        <v>2010608</v>
      </c>
      <c r="B16" s="18" t="s">
        <v>118</v>
      </c>
      <c r="C16" s="56">
        <v>4</v>
      </c>
    </row>
    <row r="17" spans="1:3" ht="19.5" customHeight="1">
      <c r="A17" s="18">
        <v>2010699</v>
      </c>
      <c r="B17" s="18" t="s">
        <v>119</v>
      </c>
      <c r="C17" s="56">
        <v>15</v>
      </c>
    </row>
    <row r="18" spans="1:3" ht="19.5" customHeight="1">
      <c r="A18" s="18">
        <v>20107</v>
      </c>
      <c r="B18" s="18" t="s">
        <v>120</v>
      </c>
      <c r="C18" s="56">
        <v>1050</v>
      </c>
    </row>
    <row r="19" spans="1:3" ht="19.5" customHeight="1">
      <c r="A19" s="18">
        <v>2010701</v>
      </c>
      <c r="B19" s="18" t="s">
        <v>352</v>
      </c>
      <c r="C19" s="56">
        <v>1050</v>
      </c>
    </row>
    <row r="20" spans="1:3" ht="19.5" customHeight="1">
      <c r="A20" s="18">
        <v>20108</v>
      </c>
      <c r="B20" s="18" t="s">
        <v>121</v>
      </c>
      <c r="C20" s="56">
        <v>100</v>
      </c>
    </row>
    <row r="21" spans="1:3" ht="19.5" customHeight="1">
      <c r="A21" s="18">
        <v>2010804</v>
      </c>
      <c r="B21" s="18" t="s">
        <v>353</v>
      </c>
      <c r="C21" s="56">
        <v>100</v>
      </c>
    </row>
    <row r="22" spans="1:3" ht="19.5" customHeight="1">
      <c r="A22" s="18">
        <v>20111</v>
      </c>
      <c r="B22" s="18" t="s">
        <v>122</v>
      </c>
      <c r="C22" s="56">
        <v>30</v>
      </c>
    </row>
    <row r="23" spans="1:3" ht="18" customHeight="1">
      <c r="A23" s="18">
        <v>2011199</v>
      </c>
      <c r="B23" s="18" t="s">
        <v>123</v>
      </c>
      <c r="C23" s="56">
        <v>30</v>
      </c>
    </row>
    <row r="24" spans="1:3" ht="18" customHeight="1">
      <c r="A24" s="18">
        <v>20113</v>
      </c>
      <c r="B24" s="18" t="s">
        <v>124</v>
      </c>
      <c r="C24" s="56">
        <v>245</v>
      </c>
    </row>
    <row r="25" spans="1:3" ht="18" customHeight="1">
      <c r="A25" s="18">
        <v>2011308</v>
      </c>
      <c r="B25" s="18" t="s">
        <v>125</v>
      </c>
      <c r="C25" s="56">
        <v>245</v>
      </c>
    </row>
    <row r="26" spans="1:3" ht="18" customHeight="1">
      <c r="A26" s="18">
        <v>20129</v>
      </c>
      <c r="B26" s="18" t="s">
        <v>126</v>
      </c>
      <c r="C26" s="56">
        <v>5</v>
      </c>
    </row>
    <row r="27" spans="1:3" ht="18" customHeight="1">
      <c r="A27" s="18">
        <v>2012906</v>
      </c>
      <c r="B27" s="18" t="s">
        <v>354</v>
      </c>
      <c r="C27" s="56">
        <v>5</v>
      </c>
    </row>
    <row r="28" spans="1:3" ht="18" customHeight="1">
      <c r="A28" s="18">
        <v>20132</v>
      </c>
      <c r="B28" s="18" t="s">
        <v>127</v>
      </c>
      <c r="C28" s="56">
        <v>172</v>
      </c>
    </row>
    <row r="29" spans="1:3" ht="18" customHeight="1">
      <c r="A29" s="18">
        <v>2013299</v>
      </c>
      <c r="B29" s="18" t="s">
        <v>128</v>
      </c>
      <c r="C29" s="56">
        <v>172</v>
      </c>
    </row>
    <row r="30" spans="1:3" ht="18" customHeight="1">
      <c r="A30" s="18">
        <v>20134</v>
      </c>
      <c r="B30" s="18" t="s">
        <v>129</v>
      </c>
      <c r="C30" s="56">
        <v>2</v>
      </c>
    </row>
    <row r="31" spans="1:3" ht="18" customHeight="1">
      <c r="A31" s="18">
        <v>2013404</v>
      </c>
      <c r="B31" s="18" t="s">
        <v>130</v>
      </c>
      <c r="C31" s="56">
        <v>2</v>
      </c>
    </row>
    <row r="32" spans="1:3" ht="18" customHeight="1">
      <c r="A32" s="18">
        <v>20138</v>
      </c>
      <c r="B32" s="18" t="s">
        <v>131</v>
      </c>
      <c r="C32" s="56">
        <v>76</v>
      </c>
    </row>
    <row r="33" spans="1:3" ht="18" customHeight="1">
      <c r="A33" s="18">
        <v>2013804</v>
      </c>
      <c r="B33" s="18" t="s">
        <v>132</v>
      </c>
      <c r="C33" s="56">
        <v>76</v>
      </c>
    </row>
    <row r="34" spans="1:3" ht="18" customHeight="1">
      <c r="A34" s="18">
        <v>20199</v>
      </c>
      <c r="B34" s="18" t="s">
        <v>133</v>
      </c>
      <c r="C34" s="56">
        <v>10</v>
      </c>
    </row>
    <row r="35" spans="1:3" ht="18" customHeight="1">
      <c r="A35" s="18">
        <v>2019999</v>
      </c>
      <c r="B35" s="18" t="s">
        <v>134</v>
      </c>
      <c r="C35" s="56">
        <v>10</v>
      </c>
    </row>
    <row r="36" spans="1:3" ht="18" customHeight="1">
      <c r="A36" s="18">
        <v>203</v>
      </c>
      <c r="B36" s="18" t="s">
        <v>135</v>
      </c>
      <c r="C36" s="56">
        <v>6</v>
      </c>
    </row>
    <row r="37" spans="1:3" ht="18" customHeight="1">
      <c r="A37" s="18">
        <v>2039901</v>
      </c>
      <c r="B37" s="18" t="s">
        <v>355</v>
      </c>
      <c r="C37" s="56">
        <v>6</v>
      </c>
    </row>
    <row r="38" spans="1:3" ht="18.75" customHeight="1">
      <c r="A38" s="18">
        <v>204</v>
      </c>
      <c r="B38" s="18" t="s">
        <v>136</v>
      </c>
      <c r="C38" s="56">
        <v>685</v>
      </c>
    </row>
    <row r="39" spans="1:3" ht="18.75" customHeight="1">
      <c r="A39" s="18">
        <v>20402</v>
      </c>
      <c r="B39" s="18" t="s">
        <v>137</v>
      </c>
      <c r="C39" s="56">
        <v>651</v>
      </c>
    </row>
    <row r="40" spans="1:3" ht="18.75" customHeight="1">
      <c r="A40" s="18">
        <v>2040219</v>
      </c>
      <c r="B40" s="18" t="s">
        <v>117</v>
      </c>
      <c r="C40" s="56">
        <v>150</v>
      </c>
    </row>
    <row r="41" spans="1:3" ht="18.75" customHeight="1">
      <c r="A41" s="18">
        <v>2040299</v>
      </c>
      <c r="B41" s="18" t="s">
        <v>138</v>
      </c>
      <c r="C41" s="56">
        <v>501</v>
      </c>
    </row>
    <row r="42" spans="1:3" ht="18.75" customHeight="1">
      <c r="A42" s="18">
        <v>20406</v>
      </c>
      <c r="B42" s="18" t="s">
        <v>139</v>
      </c>
      <c r="C42" s="56">
        <v>34</v>
      </c>
    </row>
    <row r="43" spans="1:3" ht="18.75" customHeight="1">
      <c r="A43" s="18">
        <v>2040699</v>
      </c>
      <c r="B43" s="18" t="s">
        <v>140</v>
      </c>
      <c r="C43" s="56">
        <v>34</v>
      </c>
    </row>
    <row r="44" spans="1:3" ht="18.75" customHeight="1">
      <c r="A44" s="18">
        <v>205</v>
      </c>
      <c r="B44" s="18" t="s">
        <v>141</v>
      </c>
      <c r="C44" s="56">
        <v>8081</v>
      </c>
    </row>
    <row r="45" spans="1:3" ht="18.75" customHeight="1">
      <c r="A45" s="18">
        <v>20502</v>
      </c>
      <c r="B45" s="18" t="s">
        <v>142</v>
      </c>
      <c r="C45" s="100">
        <v>8081</v>
      </c>
    </row>
    <row r="46" spans="1:3" ht="20.399999999999999" customHeight="1">
      <c r="A46" s="18">
        <v>2050201</v>
      </c>
      <c r="B46" s="18" t="s">
        <v>143</v>
      </c>
      <c r="C46" s="100">
        <v>285</v>
      </c>
    </row>
    <row r="47" spans="1:3" ht="20.399999999999999" customHeight="1">
      <c r="A47" s="18">
        <v>2050202</v>
      </c>
      <c r="B47" s="18" t="s">
        <v>356</v>
      </c>
      <c r="C47" s="100">
        <v>7679</v>
      </c>
    </row>
    <row r="48" spans="1:3" ht="20.399999999999999" customHeight="1">
      <c r="A48" s="18">
        <v>2050203</v>
      </c>
      <c r="B48" s="18" t="s">
        <v>357</v>
      </c>
      <c r="C48" s="100">
        <v>117</v>
      </c>
    </row>
    <row r="49" spans="1:3" ht="20.399999999999999" customHeight="1">
      <c r="A49" s="18">
        <v>206</v>
      </c>
      <c r="B49" s="18" t="s">
        <v>144</v>
      </c>
      <c r="C49" s="56">
        <v>877</v>
      </c>
    </row>
    <row r="50" spans="1:3" ht="20.399999999999999" customHeight="1">
      <c r="A50" s="18">
        <v>20601</v>
      </c>
      <c r="B50" s="18" t="s">
        <v>145</v>
      </c>
      <c r="C50" s="56">
        <v>460</v>
      </c>
    </row>
    <row r="51" spans="1:3" ht="20.399999999999999" customHeight="1">
      <c r="A51" s="18">
        <v>2060199</v>
      </c>
      <c r="B51" s="99" t="s">
        <v>358</v>
      </c>
      <c r="C51" s="56">
        <v>460</v>
      </c>
    </row>
    <row r="52" spans="1:3" ht="20.399999999999999" customHeight="1">
      <c r="A52" s="18">
        <v>20604</v>
      </c>
      <c r="B52" s="18" t="s">
        <v>146</v>
      </c>
      <c r="C52" s="56">
        <v>417</v>
      </c>
    </row>
    <row r="53" spans="1:3" ht="20.399999999999999" customHeight="1">
      <c r="A53" s="18">
        <v>2060401</v>
      </c>
      <c r="B53" s="18" t="s">
        <v>359</v>
      </c>
      <c r="C53" s="56">
        <v>417</v>
      </c>
    </row>
    <row r="54" spans="1:3" ht="18.75" customHeight="1">
      <c r="A54" s="18">
        <v>207</v>
      </c>
      <c r="B54" s="18" t="s">
        <v>147</v>
      </c>
      <c r="C54" s="56">
        <v>44</v>
      </c>
    </row>
    <row r="55" spans="1:3" ht="18.75" customHeight="1">
      <c r="A55" s="18">
        <v>20701</v>
      </c>
      <c r="B55" s="18" t="s">
        <v>148</v>
      </c>
      <c r="C55" s="56">
        <v>40</v>
      </c>
    </row>
    <row r="56" spans="1:3" ht="18.75" customHeight="1">
      <c r="A56" s="18">
        <v>2070108</v>
      </c>
      <c r="B56" s="18" t="s">
        <v>149</v>
      </c>
      <c r="C56" s="56">
        <v>25</v>
      </c>
    </row>
    <row r="57" spans="1:3" ht="18.75" customHeight="1">
      <c r="A57" s="18">
        <v>2070109</v>
      </c>
      <c r="B57" s="18" t="s">
        <v>360</v>
      </c>
      <c r="C57" s="56">
        <v>15</v>
      </c>
    </row>
    <row r="58" spans="1:3" ht="18.75" customHeight="1">
      <c r="A58" s="18">
        <v>20703</v>
      </c>
      <c r="B58" s="18" t="s">
        <v>150</v>
      </c>
      <c r="C58" s="56">
        <v>2</v>
      </c>
    </row>
    <row r="59" spans="1:3" ht="18.75" customHeight="1">
      <c r="A59" s="18">
        <v>2070308</v>
      </c>
      <c r="B59" s="18" t="s">
        <v>361</v>
      </c>
      <c r="C59" s="56">
        <v>2</v>
      </c>
    </row>
    <row r="60" spans="1:3" ht="18.75" customHeight="1">
      <c r="A60" s="18">
        <v>20706</v>
      </c>
      <c r="B60" s="18" t="s">
        <v>151</v>
      </c>
      <c r="C60" s="56">
        <v>2</v>
      </c>
    </row>
    <row r="61" spans="1:3" ht="18.75" customHeight="1">
      <c r="A61" s="18">
        <v>2070699</v>
      </c>
      <c r="B61" s="18" t="s">
        <v>152</v>
      </c>
      <c r="C61" s="56">
        <v>2</v>
      </c>
    </row>
    <row r="62" spans="1:3" ht="18.75" customHeight="1">
      <c r="A62" s="18">
        <v>208</v>
      </c>
      <c r="B62" s="18" t="s">
        <v>153</v>
      </c>
      <c r="C62" s="56">
        <v>8429</v>
      </c>
    </row>
    <row r="63" spans="1:3" ht="18.75" customHeight="1">
      <c r="A63" s="18">
        <v>20801</v>
      </c>
      <c r="B63" s="18" t="s">
        <v>154</v>
      </c>
      <c r="C63" s="56">
        <v>143</v>
      </c>
    </row>
    <row r="64" spans="1:3" ht="18.75" customHeight="1">
      <c r="A64" s="18">
        <v>2080101</v>
      </c>
      <c r="B64" s="18" t="s">
        <v>110</v>
      </c>
      <c r="C64" s="56">
        <v>54</v>
      </c>
    </row>
    <row r="65" spans="1:3" ht="18.75" customHeight="1">
      <c r="A65" s="18">
        <v>2080107</v>
      </c>
      <c r="B65" s="18" t="s">
        <v>362</v>
      </c>
      <c r="C65" s="56">
        <v>56</v>
      </c>
    </row>
    <row r="66" spans="1:3" ht="18.75" customHeight="1">
      <c r="A66" s="18">
        <v>2080199</v>
      </c>
      <c r="B66" s="18" t="s">
        <v>155</v>
      </c>
      <c r="C66" s="56">
        <v>33</v>
      </c>
    </row>
    <row r="67" spans="1:3" ht="18.75" customHeight="1">
      <c r="A67" s="18">
        <v>20802</v>
      </c>
      <c r="B67" s="18" t="s">
        <v>156</v>
      </c>
      <c r="C67" s="56">
        <v>465</v>
      </c>
    </row>
    <row r="68" spans="1:3" ht="18.75" customHeight="1">
      <c r="A68" s="18">
        <v>2080208</v>
      </c>
      <c r="B68" s="18" t="s">
        <v>363</v>
      </c>
      <c r="C68" s="56">
        <v>453</v>
      </c>
    </row>
    <row r="69" spans="1:3" ht="18.75" customHeight="1">
      <c r="A69" s="18">
        <v>2080299</v>
      </c>
      <c r="B69" s="18" t="s">
        <v>157</v>
      </c>
      <c r="C69" s="56">
        <v>12</v>
      </c>
    </row>
    <row r="70" spans="1:3" ht="18.75" customHeight="1">
      <c r="A70" s="18">
        <v>20805</v>
      </c>
      <c r="B70" s="18" t="s">
        <v>158</v>
      </c>
      <c r="C70" s="56">
        <v>1550</v>
      </c>
    </row>
    <row r="71" spans="1:3" ht="18.75" customHeight="1">
      <c r="A71" s="18">
        <v>2080501</v>
      </c>
      <c r="B71" s="18" t="s">
        <v>159</v>
      </c>
      <c r="C71" s="56">
        <v>29</v>
      </c>
    </row>
    <row r="72" spans="1:3" ht="18.75" customHeight="1">
      <c r="A72" s="18">
        <v>2080505</v>
      </c>
      <c r="B72" s="18" t="s">
        <v>160</v>
      </c>
      <c r="C72" s="56">
        <v>1291</v>
      </c>
    </row>
    <row r="73" spans="1:3" ht="18.75" customHeight="1">
      <c r="A73" s="18">
        <v>2080507</v>
      </c>
      <c r="B73" s="18" t="s">
        <v>161</v>
      </c>
      <c r="C73" s="56">
        <v>230</v>
      </c>
    </row>
    <row r="74" spans="1:3" ht="18.75" customHeight="1">
      <c r="A74" s="18">
        <v>20807</v>
      </c>
      <c r="B74" s="18" t="s">
        <v>162</v>
      </c>
      <c r="C74" s="56">
        <v>42</v>
      </c>
    </row>
    <row r="75" spans="1:3" ht="18.75" customHeight="1">
      <c r="A75" s="18">
        <v>2080705</v>
      </c>
      <c r="B75" s="18" t="s">
        <v>364</v>
      </c>
      <c r="C75" s="56">
        <v>37</v>
      </c>
    </row>
    <row r="76" spans="1:3" ht="18.75" customHeight="1">
      <c r="A76" s="18">
        <v>2080799</v>
      </c>
      <c r="B76" s="18" t="s">
        <v>163</v>
      </c>
      <c r="C76" s="56">
        <v>5</v>
      </c>
    </row>
    <row r="77" spans="1:3" ht="18.75" customHeight="1">
      <c r="A77" s="18">
        <v>20808</v>
      </c>
      <c r="B77" s="18" t="s">
        <v>164</v>
      </c>
      <c r="C77" s="56">
        <v>1049</v>
      </c>
    </row>
    <row r="78" spans="1:3" ht="18.75" customHeight="1">
      <c r="A78" s="18">
        <v>2080801</v>
      </c>
      <c r="B78" s="18" t="s">
        <v>165</v>
      </c>
      <c r="C78" s="56">
        <v>17</v>
      </c>
    </row>
    <row r="79" spans="1:3" ht="18.75" customHeight="1">
      <c r="A79" s="18">
        <v>2080802</v>
      </c>
      <c r="B79" s="18" t="s">
        <v>166</v>
      </c>
      <c r="C79" s="56">
        <v>804</v>
      </c>
    </row>
    <row r="80" spans="1:3" ht="18.75" customHeight="1">
      <c r="A80" s="18">
        <v>2080805</v>
      </c>
      <c r="B80" s="18" t="s">
        <v>167</v>
      </c>
      <c r="C80" s="56">
        <v>198</v>
      </c>
    </row>
    <row r="81" spans="1:3" ht="18.75" customHeight="1">
      <c r="A81" s="18">
        <v>2080899</v>
      </c>
      <c r="B81" s="18" t="s">
        <v>168</v>
      </c>
      <c r="C81" s="56">
        <v>30</v>
      </c>
    </row>
    <row r="82" spans="1:3" ht="18.75" customHeight="1">
      <c r="A82" s="18">
        <v>20809</v>
      </c>
      <c r="B82" s="18" t="s">
        <v>169</v>
      </c>
      <c r="C82" s="56">
        <v>315</v>
      </c>
    </row>
    <row r="83" spans="1:3" ht="18.75" customHeight="1">
      <c r="A83" s="18">
        <v>2080901</v>
      </c>
      <c r="B83" s="18" t="s">
        <v>170</v>
      </c>
      <c r="C83" s="56">
        <v>269</v>
      </c>
    </row>
    <row r="84" spans="1:3" ht="21" customHeight="1">
      <c r="A84" s="18">
        <v>2080905</v>
      </c>
      <c r="B84" s="18" t="s">
        <v>171</v>
      </c>
      <c r="C84" s="56">
        <v>8</v>
      </c>
    </row>
    <row r="85" spans="1:3" ht="21" customHeight="1">
      <c r="A85" s="18">
        <v>2080999</v>
      </c>
      <c r="B85" s="18" t="s">
        <v>172</v>
      </c>
      <c r="C85" s="56">
        <v>38</v>
      </c>
    </row>
    <row r="86" spans="1:3" ht="21" customHeight="1">
      <c r="A86" s="18">
        <v>20810</v>
      </c>
      <c r="B86" s="18" t="s">
        <v>173</v>
      </c>
      <c r="C86" s="56">
        <v>173</v>
      </c>
    </row>
    <row r="87" spans="1:3" ht="21" customHeight="1">
      <c r="A87" s="18">
        <v>2081001</v>
      </c>
      <c r="B87" s="18" t="s">
        <v>174</v>
      </c>
      <c r="C87" s="56">
        <v>14</v>
      </c>
    </row>
    <row r="88" spans="1:3" ht="21" customHeight="1">
      <c r="A88" s="18">
        <v>2081002</v>
      </c>
      <c r="B88" s="18" t="s">
        <v>175</v>
      </c>
      <c r="C88" s="56">
        <v>31</v>
      </c>
    </row>
    <row r="89" spans="1:3" ht="21" customHeight="1">
      <c r="A89" s="18">
        <v>2081004</v>
      </c>
      <c r="B89" s="18" t="s">
        <v>176</v>
      </c>
      <c r="C89" s="56">
        <v>15</v>
      </c>
    </row>
    <row r="90" spans="1:3" ht="21" customHeight="1">
      <c r="A90" s="18">
        <v>2081005</v>
      </c>
      <c r="B90" s="18" t="s">
        <v>177</v>
      </c>
      <c r="C90" s="56">
        <v>82</v>
      </c>
    </row>
    <row r="91" spans="1:3" ht="21" customHeight="1">
      <c r="A91" s="18">
        <v>2081099</v>
      </c>
      <c r="B91" s="18" t="s">
        <v>178</v>
      </c>
      <c r="C91" s="56">
        <v>31</v>
      </c>
    </row>
    <row r="92" spans="1:3" ht="21" customHeight="1">
      <c r="A92" s="18">
        <v>20811</v>
      </c>
      <c r="B92" s="18" t="s">
        <v>179</v>
      </c>
      <c r="C92" s="56">
        <v>326</v>
      </c>
    </row>
    <row r="93" spans="1:3" ht="21" customHeight="1">
      <c r="A93" s="18">
        <v>2081104</v>
      </c>
      <c r="B93" s="18" t="s">
        <v>180</v>
      </c>
      <c r="C93" s="56">
        <v>45</v>
      </c>
    </row>
    <row r="94" spans="1:3" ht="21" customHeight="1">
      <c r="A94" s="18">
        <v>2081107</v>
      </c>
      <c r="B94" s="18" t="s">
        <v>365</v>
      </c>
      <c r="C94" s="56">
        <v>281</v>
      </c>
    </row>
    <row r="95" spans="1:3" ht="21" customHeight="1">
      <c r="A95" s="18">
        <v>20819</v>
      </c>
      <c r="B95" s="18" t="s">
        <v>181</v>
      </c>
      <c r="C95" s="56">
        <v>962</v>
      </c>
    </row>
    <row r="96" spans="1:3" ht="21" customHeight="1">
      <c r="A96" s="18">
        <v>2081901</v>
      </c>
      <c r="B96" s="18" t="s">
        <v>182</v>
      </c>
      <c r="C96" s="56">
        <v>492</v>
      </c>
    </row>
    <row r="97" spans="1:3" ht="21" customHeight="1">
      <c r="A97" s="18">
        <v>2081901</v>
      </c>
      <c r="B97" s="18" t="s">
        <v>366</v>
      </c>
      <c r="C97" s="102">
        <v>470</v>
      </c>
    </row>
    <row r="98" spans="1:3" ht="21" customHeight="1">
      <c r="A98" s="18">
        <v>20821</v>
      </c>
      <c r="B98" s="18" t="s">
        <v>183</v>
      </c>
      <c r="C98" s="56">
        <v>1708</v>
      </c>
    </row>
    <row r="99" spans="1:3" ht="21" customHeight="1">
      <c r="A99" s="18">
        <v>2082102</v>
      </c>
      <c r="B99" s="18" t="s">
        <v>367</v>
      </c>
      <c r="C99" s="56">
        <v>1708</v>
      </c>
    </row>
    <row r="100" spans="1:3" ht="21" customHeight="1">
      <c r="A100" s="18">
        <v>20826</v>
      </c>
      <c r="B100" s="18" t="s">
        <v>184</v>
      </c>
      <c r="C100" s="56">
        <v>1631</v>
      </c>
    </row>
    <row r="101" spans="1:3" ht="21" customHeight="1">
      <c r="A101" s="18">
        <v>2082601</v>
      </c>
      <c r="B101" s="18" t="s">
        <v>185</v>
      </c>
      <c r="C101" s="56">
        <v>440</v>
      </c>
    </row>
    <row r="102" spans="1:3" ht="21" customHeight="1">
      <c r="A102" s="18">
        <v>2082601</v>
      </c>
      <c r="B102" s="18" t="s">
        <v>368</v>
      </c>
      <c r="C102" s="102">
        <v>1191</v>
      </c>
    </row>
    <row r="103" spans="1:3" ht="21" customHeight="1">
      <c r="A103" s="101">
        <v>20827</v>
      </c>
      <c r="B103" s="18" t="s">
        <v>369</v>
      </c>
      <c r="C103" s="102">
        <v>2</v>
      </c>
    </row>
    <row r="104" spans="1:3" ht="21" customHeight="1">
      <c r="A104" s="101">
        <v>20827</v>
      </c>
      <c r="B104" s="18" t="s">
        <v>370</v>
      </c>
      <c r="C104" s="102">
        <v>2</v>
      </c>
    </row>
    <row r="105" spans="1:3" ht="19.5" customHeight="1">
      <c r="A105" s="18">
        <v>20899</v>
      </c>
      <c r="B105" s="18" t="s">
        <v>186</v>
      </c>
      <c r="C105" s="56">
        <v>63</v>
      </c>
    </row>
    <row r="106" spans="1:3" ht="19.5" customHeight="1">
      <c r="A106" s="18">
        <v>2089901</v>
      </c>
      <c r="B106" s="18" t="s">
        <v>187</v>
      </c>
      <c r="C106" s="56">
        <v>63</v>
      </c>
    </row>
    <row r="107" spans="1:3" ht="19.5" customHeight="1">
      <c r="A107" s="18">
        <v>210</v>
      </c>
      <c r="B107" s="18" t="s">
        <v>188</v>
      </c>
      <c r="C107" s="56">
        <v>3657</v>
      </c>
    </row>
    <row r="108" spans="1:3" ht="19.5" customHeight="1">
      <c r="A108" s="18">
        <v>21003</v>
      </c>
      <c r="B108" s="18" t="s">
        <v>189</v>
      </c>
      <c r="C108" s="56">
        <v>613</v>
      </c>
    </row>
    <row r="109" spans="1:3" ht="19.5" customHeight="1">
      <c r="A109" s="101">
        <v>2010302</v>
      </c>
      <c r="B109" s="101" t="s">
        <v>371</v>
      </c>
      <c r="C109" s="102">
        <v>418</v>
      </c>
    </row>
    <row r="110" spans="1:3" ht="19.5" customHeight="1">
      <c r="A110" s="18">
        <v>2100399</v>
      </c>
      <c r="B110" s="18" t="s">
        <v>190</v>
      </c>
      <c r="C110" s="56">
        <v>195</v>
      </c>
    </row>
    <row r="111" spans="1:3" ht="19.5" customHeight="1">
      <c r="A111" s="18">
        <v>21004</v>
      </c>
      <c r="B111" s="18" t="s">
        <v>191</v>
      </c>
      <c r="C111" s="56">
        <v>422</v>
      </c>
    </row>
    <row r="112" spans="1:3" ht="19.5" customHeight="1">
      <c r="A112" s="18">
        <v>2100401</v>
      </c>
      <c r="B112" s="18" t="s">
        <v>192</v>
      </c>
      <c r="C112" s="56">
        <v>43</v>
      </c>
    </row>
    <row r="113" spans="1:3" ht="19.5" customHeight="1">
      <c r="A113" s="18">
        <v>2100408</v>
      </c>
      <c r="B113" s="18" t="s">
        <v>193</v>
      </c>
      <c r="C113" s="56">
        <v>379</v>
      </c>
    </row>
    <row r="114" spans="1:3" ht="19.5" customHeight="1">
      <c r="A114" s="18">
        <v>21007</v>
      </c>
      <c r="B114" s="18" t="s">
        <v>194</v>
      </c>
      <c r="C114" s="56">
        <v>303</v>
      </c>
    </row>
    <row r="115" spans="1:3" ht="19.5" customHeight="1">
      <c r="A115" s="18">
        <v>2100717</v>
      </c>
      <c r="B115" s="18" t="s">
        <v>195</v>
      </c>
      <c r="C115" s="56">
        <v>45</v>
      </c>
    </row>
    <row r="116" spans="1:3" ht="19.5" customHeight="1">
      <c r="A116" s="18">
        <v>2100799</v>
      </c>
      <c r="B116" s="18" t="s">
        <v>196</v>
      </c>
      <c r="C116" s="56">
        <v>258</v>
      </c>
    </row>
    <row r="117" spans="1:3" ht="19.5" customHeight="1">
      <c r="A117" s="18">
        <v>21011</v>
      </c>
      <c r="B117" s="18" t="s">
        <v>197</v>
      </c>
      <c r="C117" s="56">
        <v>666</v>
      </c>
    </row>
    <row r="118" spans="1:3" ht="19.5" customHeight="1">
      <c r="A118" s="18">
        <v>2101101</v>
      </c>
      <c r="B118" s="18" t="s">
        <v>198</v>
      </c>
      <c r="C118" s="56">
        <v>54</v>
      </c>
    </row>
    <row r="119" spans="1:3" ht="19.5" customHeight="1">
      <c r="A119" s="18">
        <v>2101102</v>
      </c>
      <c r="B119" s="18" t="s">
        <v>199</v>
      </c>
      <c r="C119" s="56">
        <v>612</v>
      </c>
    </row>
    <row r="120" spans="1:3" ht="19.5" customHeight="1">
      <c r="A120" s="18">
        <v>21012</v>
      </c>
      <c r="B120" s="18" t="s">
        <v>200</v>
      </c>
      <c r="C120" s="56">
        <v>1415</v>
      </c>
    </row>
    <row r="121" spans="1:3" ht="19.5" customHeight="1">
      <c r="A121" s="18">
        <v>2101202</v>
      </c>
      <c r="B121" s="18" t="s">
        <v>201</v>
      </c>
      <c r="C121" s="56">
        <v>1353</v>
      </c>
    </row>
    <row r="122" spans="1:3" ht="19.5" customHeight="1">
      <c r="A122" s="18">
        <v>2101299</v>
      </c>
      <c r="B122" s="18" t="s">
        <v>372</v>
      </c>
      <c r="C122" s="102">
        <v>62</v>
      </c>
    </row>
    <row r="123" spans="1:3" ht="19.5" customHeight="1">
      <c r="A123" s="18">
        <v>21013</v>
      </c>
      <c r="B123" s="18" t="s">
        <v>202</v>
      </c>
      <c r="C123" s="56">
        <v>176</v>
      </c>
    </row>
    <row r="124" spans="1:3" ht="19.5" customHeight="1">
      <c r="A124" s="18">
        <v>2101301</v>
      </c>
      <c r="B124" s="18" t="s">
        <v>373</v>
      </c>
      <c r="C124" s="56">
        <v>176</v>
      </c>
    </row>
    <row r="125" spans="1:3" ht="19.5" customHeight="1">
      <c r="A125" s="18">
        <v>21014</v>
      </c>
      <c r="B125" s="18" t="s">
        <v>203</v>
      </c>
      <c r="C125" s="56">
        <v>11</v>
      </c>
    </row>
    <row r="126" spans="1:3" ht="19.5" customHeight="1">
      <c r="A126" s="18">
        <v>2101401</v>
      </c>
      <c r="B126" s="18" t="s">
        <v>204</v>
      </c>
      <c r="C126" s="56">
        <v>11</v>
      </c>
    </row>
    <row r="127" spans="1:3" ht="19.5" customHeight="1">
      <c r="A127" s="18">
        <v>21015</v>
      </c>
      <c r="B127" s="18" t="s">
        <v>205</v>
      </c>
      <c r="C127" s="56">
        <v>21</v>
      </c>
    </row>
    <row r="128" spans="1:3" ht="19.5" customHeight="1">
      <c r="A128" s="18">
        <v>2101599</v>
      </c>
      <c r="B128" s="18" t="s">
        <v>206</v>
      </c>
      <c r="C128" s="56">
        <v>21</v>
      </c>
    </row>
    <row r="129" spans="1:3" ht="19.5" customHeight="1">
      <c r="A129" s="18">
        <v>21099</v>
      </c>
      <c r="B129" s="18" t="s">
        <v>207</v>
      </c>
      <c r="C129" s="56">
        <v>30</v>
      </c>
    </row>
    <row r="130" spans="1:3" ht="19.5" customHeight="1">
      <c r="A130" s="18">
        <v>2109901</v>
      </c>
      <c r="B130" s="18" t="s">
        <v>208</v>
      </c>
      <c r="C130" s="56">
        <v>30</v>
      </c>
    </row>
    <row r="131" spans="1:3" ht="19.5" customHeight="1">
      <c r="A131" s="18">
        <v>211</v>
      </c>
      <c r="B131" s="18" t="s">
        <v>209</v>
      </c>
      <c r="C131" s="56">
        <v>3753</v>
      </c>
    </row>
    <row r="132" spans="1:3" ht="19.5" customHeight="1">
      <c r="A132" s="18">
        <v>21101</v>
      </c>
      <c r="B132" s="18" t="s">
        <v>210</v>
      </c>
      <c r="C132" s="56">
        <v>226</v>
      </c>
    </row>
    <row r="133" spans="1:3" ht="19.5" customHeight="1">
      <c r="A133" s="18">
        <v>2110199</v>
      </c>
      <c r="B133" s="18" t="s">
        <v>211</v>
      </c>
      <c r="C133" s="56">
        <v>226</v>
      </c>
    </row>
    <row r="134" spans="1:3" ht="19.5" customHeight="1">
      <c r="A134" s="18">
        <v>21103</v>
      </c>
      <c r="B134" s="18" t="s">
        <v>212</v>
      </c>
      <c r="C134" s="56">
        <v>3200</v>
      </c>
    </row>
    <row r="135" spans="1:3" ht="19.5" customHeight="1">
      <c r="A135" s="18">
        <v>2110302</v>
      </c>
      <c r="B135" s="18" t="s">
        <v>213</v>
      </c>
      <c r="C135" s="56">
        <v>3200</v>
      </c>
    </row>
    <row r="136" spans="1:3" ht="19.5" customHeight="1">
      <c r="A136" s="18">
        <v>21104</v>
      </c>
      <c r="B136" s="18" t="s">
        <v>214</v>
      </c>
      <c r="C136" s="56">
        <v>327</v>
      </c>
    </row>
    <row r="137" spans="1:3" ht="19.5" customHeight="1">
      <c r="A137" s="18">
        <v>2110402</v>
      </c>
      <c r="B137" s="18" t="s">
        <v>215</v>
      </c>
      <c r="C137" s="56">
        <v>327</v>
      </c>
    </row>
    <row r="138" spans="1:3" ht="18.75" customHeight="1">
      <c r="A138" s="18">
        <v>212</v>
      </c>
      <c r="B138" s="18" t="s">
        <v>216</v>
      </c>
      <c r="C138" s="56">
        <v>989</v>
      </c>
    </row>
    <row r="139" spans="1:3" ht="18.75" customHeight="1">
      <c r="A139" s="18">
        <v>21201</v>
      </c>
      <c r="B139" s="18" t="s">
        <v>217</v>
      </c>
      <c r="C139" s="56">
        <v>380</v>
      </c>
    </row>
    <row r="140" spans="1:3" ht="18.75" customHeight="1">
      <c r="A140" s="18">
        <v>2120101</v>
      </c>
      <c r="B140" s="18" t="s">
        <v>110</v>
      </c>
      <c r="C140" s="56">
        <v>132</v>
      </c>
    </row>
    <row r="141" spans="1:3" ht="18.75" customHeight="1">
      <c r="A141" s="18">
        <v>2120104</v>
      </c>
      <c r="B141" s="18" t="s">
        <v>218</v>
      </c>
      <c r="C141" s="56">
        <v>280</v>
      </c>
    </row>
    <row r="142" spans="1:3" ht="18.75" customHeight="1">
      <c r="A142" s="18">
        <v>21203</v>
      </c>
      <c r="B142" s="18" t="s">
        <v>219</v>
      </c>
      <c r="C142" s="56">
        <v>10</v>
      </c>
    </row>
    <row r="143" spans="1:3" ht="18.75" customHeight="1">
      <c r="A143" s="18">
        <v>2120399</v>
      </c>
      <c r="B143" s="18" t="s">
        <v>220</v>
      </c>
      <c r="C143" s="56">
        <v>10</v>
      </c>
    </row>
    <row r="144" spans="1:3" ht="18.75" customHeight="1">
      <c r="A144" s="18">
        <v>21205</v>
      </c>
      <c r="B144" s="18" t="s">
        <v>221</v>
      </c>
      <c r="C144" s="56">
        <v>554</v>
      </c>
    </row>
    <row r="145" spans="1:3" ht="18.75" customHeight="1">
      <c r="A145" s="18">
        <v>2120501</v>
      </c>
      <c r="B145" s="18" t="s">
        <v>222</v>
      </c>
      <c r="C145" s="56">
        <v>554</v>
      </c>
    </row>
    <row r="146" spans="1:3" ht="18.75" customHeight="1">
      <c r="A146" s="18">
        <v>21299</v>
      </c>
      <c r="B146" s="18" t="s">
        <v>223</v>
      </c>
      <c r="C146" s="56">
        <v>45</v>
      </c>
    </row>
    <row r="147" spans="1:3" ht="18.75" customHeight="1">
      <c r="A147" s="18">
        <v>2129901</v>
      </c>
      <c r="B147" s="18" t="s">
        <v>224</v>
      </c>
      <c r="C147" s="56">
        <v>45</v>
      </c>
    </row>
    <row r="148" spans="1:3" ht="18.75" customHeight="1">
      <c r="A148" s="18">
        <v>213</v>
      </c>
      <c r="B148" s="18" t="s">
        <v>225</v>
      </c>
      <c r="C148" s="56">
        <v>6056</v>
      </c>
    </row>
    <row r="149" spans="1:3" ht="18.75" customHeight="1">
      <c r="A149" s="18">
        <v>21301</v>
      </c>
      <c r="B149" s="18" t="s">
        <v>226</v>
      </c>
      <c r="C149" s="56">
        <v>1042</v>
      </c>
    </row>
    <row r="150" spans="1:3" ht="18.75" customHeight="1">
      <c r="A150" s="18">
        <v>2130101</v>
      </c>
      <c r="B150" s="18" t="s">
        <v>110</v>
      </c>
      <c r="C150" s="56">
        <v>81</v>
      </c>
    </row>
    <row r="151" spans="1:3" ht="18.75" customHeight="1">
      <c r="A151" s="18">
        <v>2130106</v>
      </c>
      <c r="B151" s="18" t="s">
        <v>227</v>
      </c>
      <c r="C151" s="56">
        <v>200</v>
      </c>
    </row>
    <row r="152" spans="1:3" ht="18.75" customHeight="1">
      <c r="A152" s="18">
        <v>2130108</v>
      </c>
      <c r="B152" s="18" t="s">
        <v>228</v>
      </c>
      <c r="C152" s="56">
        <v>183</v>
      </c>
    </row>
    <row r="153" spans="1:3" ht="18.75" customHeight="1">
      <c r="A153" s="18">
        <v>2130111</v>
      </c>
      <c r="B153" s="18" t="s">
        <v>374</v>
      </c>
      <c r="C153" s="56">
        <v>4</v>
      </c>
    </row>
    <row r="154" spans="1:3" ht="18.75" customHeight="1">
      <c r="A154" s="18">
        <v>213012</v>
      </c>
      <c r="B154" s="18" t="s">
        <v>375</v>
      </c>
      <c r="C154" s="56">
        <v>400</v>
      </c>
    </row>
    <row r="155" spans="1:3" ht="18.75" customHeight="1">
      <c r="A155" s="18">
        <v>2130152</v>
      </c>
      <c r="B155" s="18" t="s">
        <v>376</v>
      </c>
      <c r="C155" s="56">
        <v>71</v>
      </c>
    </row>
    <row r="156" spans="1:3" ht="18.75" customHeight="1">
      <c r="A156" s="18">
        <v>2130199</v>
      </c>
      <c r="B156" s="18" t="s">
        <v>229</v>
      </c>
      <c r="C156" s="56">
        <v>103</v>
      </c>
    </row>
    <row r="157" spans="1:3" ht="18.75" customHeight="1">
      <c r="A157" s="18">
        <v>21302</v>
      </c>
      <c r="B157" s="18" t="s">
        <v>230</v>
      </c>
      <c r="C157" s="56">
        <v>23</v>
      </c>
    </row>
    <row r="158" spans="1:3" ht="18.75" customHeight="1">
      <c r="A158" s="18">
        <v>2130207</v>
      </c>
      <c r="B158" s="18" t="s">
        <v>231</v>
      </c>
      <c r="C158" s="56">
        <v>3</v>
      </c>
    </row>
    <row r="159" spans="1:3" ht="18.75" customHeight="1">
      <c r="A159" s="18">
        <v>2130299</v>
      </c>
      <c r="B159" s="18" t="s">
        <v>232</v>
      </c>
      <c r="C159" s="56">
        <v>20</v>
      </c>
    </row>
    <row r="160" spans="1:3" ht="18.75" customHeight="1">
      <c r="A160" s="18">
        <v>21303</v>
      </c>
      <c r="B160" s="18" t="s">
        <v>233</v>
      </c>
      <c r="C160" s="56">
        <v>1933</v>
      </c>
    </row>
    <row r="161" spans="1:3" ht="18.75" customHeight="1">
      <c r="A161" s="18">
        <v>2130311</v>
      </c>
      <c r="B161" s="18" t="s">
        <v>234</v>
      </c>
      <c r="C161" s="56">
        <v>801</v>
      </c>
    </row>
    <row r="162" spans="1:3" ht="18.75" customHeight="1">
      <c r="A162" s="18">
        <v>2130315</v>
      </c>
      <c r="B162" s="18" t="s">
        <v>377</v>
      </c>
      <c r="C162" s="56">
        <v>20</v>
      </c>
    </row>
    <row r="163" spans="1:3" ht="18.75" customHeight="1">
      <c r="A163" s="18">
        <v>2130316</v>
      </c>
      <c r="B163" s="18" t="s">
        <v>235</v>
      </c>
      <c r="C163" s="56">
        <v>110</v>
      </c>
    </row>
    <row r="164" spans="1:3" ht="18.75" customHeight="1">
      <c r="A164" s="18">
        <v>2130335</v>
      </c>
      <c r="B164" s="18" t="s">
        <v>378</v>
      </c>
      <c r="C164" s="56">
        <v>1000</v>
      </c>
    </row>
    <row r="165" spans="1:3" ht="18.75" customHeight="1">
      <c r="A165" s="18">
        <v>2130399</v>
      </c>
      <c r="B165" s="18" t="s">
        <v>236</v>
      </c>
      <c r="C165" s="56">
        <v>2</v>
      </c>
    </row>
    <row r="166" spans="1:3" ht="18.75" customHeight="1">
      <c r="A166" s="18">
        <v>21305</v>
      </c>
      <c r="B166" s="18" t="s">
        <v>237</v>
      </c>
      <c r="C166" s="56">
        <v>2044</v>
      </c>
    </row>
    <row r="167" spans="1:3" ht="18.75" customHeight="1">
      <c r="A167" s="18">
        <v>2130505</v>
      </c>
      <c r="B167" s="18" t="s">
        <v>379</v>
      </c>
      <c r="C167" s="56">
        <v>128</v>
      </c>
    </row>
    <row r="168" spans="1:3" ht="18.75" customHeight="1">
      <c r="A168" s="18">
        <v>2130599</v>
      </c>
      <c r="B168" s="18" t="s">
        <v>238</v>
      </c>
      <c r="C168" s="56">
        <v>1916</v>
      </c>
    </row>
    <row r="169" spans="1:3" ht="18.75" customHeight="1">
      <c r="A169" s="18">
        <v>21307</v>
      </c>
      <c r="B169" s="18" t="s">
        <v>239</v>
      </c>
      <c r="C169" s="56">
        <v>908</v>
      </c>
    </row>
    <row r="170" spans="1:3" ht="18.75" customHeight="1">
      <c r="A170" s="101">
        <v>2130701</v>
      </c>
      <c r="B170" s="101" t="s">
        <v>380</v>
      </c>
      <c r="C170" s="102">
        <v>40</v>
      </c>
    </row>
    <row r="171" spans="1:3" ht="18.75" customHeight="1">
      <c r="A171" s="101">
        <v>2130706</v>
      </c>
      <c r="B171" s="101" t="s">
        <v>381</v>
      </c>
      <c r="C171" s="102">
        <v>249</v>
      </c>
    </row>
    <row r="172" spans="1:3" ht="18.75" customHeight="1">
      <c r="A172" s="18">
        <v>2130799</v>
      </c>
      <c r="B172" s="18" t="s">
        <v>240</v>
      </c>
      <c r="C172" s="56">
        <v>619</v>
      </c>
    </row>
    <row r="173" spans="1:3" ht="18.75" customHeight="1">
      <c r="A173" s="18">
        <v>21399</v>
      </c>
      <c r="B173" s="18" t="s">
        <v>241</v>
      </c>
      <c r="C173" s="56">
        <v>106</v>
      </c>
    </row>
    <row r="174" spans="1:3" ht="18.75" customHeight="1">
      <c r="A174" s="18">
        <v>2139999</v>
      </c>
      <c r="B174" s="18" t="s">
        <v>242</v>
      </c>
      <c r="C174" s="56">
        <v>106</v>
      </c>
    </row>
    <row r="175" spans="1:3" ht="18.75" customHeight="1">
      <c r="A175" s="18">
        <v>214</v>
      </c>
      <c r="B175" s="18" t="s">
        <v>243</v>
      </c>
      <c r="C175" s="56">
        <v>191</v>
      </c>
    </row>
    <row r="176" spans="1:3" ht="18.75" customHeight="1">
      <c r="A176" s="18">
        <v>21401</v>
      </c>
      <c r="B176" s="18" t="s">
        <v>244</v>
      </c>
      <c r="C176" s="56">
        <v>191</v>
      </c>
    </row>
    <row r="177" spans="1:3" ht="18.75" customHeight="1">
      <c r="A177" s="18">
        <v>2140104</v>
      </c>
      <c r="B177" s="18" t="s">
        <v>245</v>
      </c>
      <c r="C177" s="56">
        <v>64</v>
      </c>
    </row>
    <row r="178" spans="1:3" ht="18.75" customHeight="1">
      <c r="A178" s="18">
        <v>2140106</v>
      </c>
      <c r="B178" s="18" t="s">
        <v>246</v>
      </c>
      <c r="C178" s="56">
        <v>127</v>
      </c>
    </row>
    <row r="179" spans="1:3" ht="18.75" customHeight="1">
      <c r="A179" s="18">
        <v>215</v>
      </c>
      <c r="B179" s="18" t="s">
        <v>247</v>
      </c>
      <c r="C179" s="56">
        <v>10262</v>
      </c>
    </row>
    <row r="180" spans="1:3" ht="18.75" customHeight="1">
      <c r="A180" s="18">
        <v>21508</v>
      </c>
      <c r="B180" s="18" t="s">
        <v>248</v>
      </c>
      <c r="C180" s="56">
        <v>9683</v>
      </c>
    </row>
    <row r="181" spans="1:3" ht="18.75" customHeight="1">
      <c r="A181" s="18">
        <v>2150899</v>
      </c>
      <c r="B181" s="18" t="s">
        <v>249</v>
      </c>
      <c r="C181" s="56">
        <v>9683</v>
      </c>
    </row>
    <row r="182" spans="1:3" ht="18.75" customHeight="1">
      <c r="A182" s="18">
        <v>21599</v>
      </c>
      <c r="B182" s="18" t="s">
        <v>250</v>
      </c>
      <c r="C182" s="56">
        <v>579</v>
      </c>
    </row>
    <row r="183" spans="1:3" ht="18.75" customHeight="1">
      <c r="A183" s="18">
        <v>2159904</v>
      </c>
      <c r="B183" s="18" t="s">
        <v>251</v>
      </c>
      <c r="C183" s="56">
        <v>579</v>
      </c>
    </row>
    <row r="184" spans="1:3" ht="18.75" customHeight="1">
      <c r="A184" s="18">
        <v>219</v>
      </c>
      <c r="B184" s="18" t="s">
        <v>252</v>
      </c>
      <c r="C184" s="56">
        <v>36</v>
      </c>
    </row>
    <row r="185" spans="1:3" ht="18.75" customHeight="1">
      <c r="A185" s="18">
        <v>21999</v>
      </c>
      <c r="B185" s="18" t="s">
        <v>382</v>
      </c>
      <c r="C185" s="56">
        <v>36</v>
      </c>
    </row>
    <row r="186" spans="1:3" ht="18.75" customHeight="1">
      <c r="A186" s="18">
        <v>220</v>
      </c>
      <c r="B186" s="18" t="s">
        <v>253</v>
      </c>
      <c r="C186" s="56">
        <v>2434</v>
      </c>
    </row>
    <row r="187" spans="1:3" ht="18.75" customHeight="1">
      <c r="A187" s="18">
        <v>22001</v>
      </c>
      <c r="B187" s="18" t="s">
        <v>254</v>
      </c>
      <c r="C187" s="56">
        <v>2434</v>
      </c>
    </row>
    <row r="188" spans="1:3" ht="18.75" customHeight="1">
      <c r="A188" s="18">
        <v>2200105</v>
      </c>
      <c r="B188" s="18" t="s">
        <v>383</v>
      </c>
      <c r="C188" s="56">
        <v>122</v>
      </c>
    </row>
    <row r="189" spans="1:3" ht="18.75" customHeight="1">
      <c r="A189" s="18">
        <v>2200110</v>
      </c>
      <c r="B189" s="18" t="s">
        <v>384</v>
      </c>
      <c r="C189" s="56">
        <v>2234</v>
      </c>
    </row>
    <row r="190" spans="1:3" ht="18.75" customHeight="1">
      <c r="A190" s="18">
        <v>2200199</v>
      </c>
      <c r="B190" s="18" t="s">
        <v>255</v>
      </c>
      <c r="C190" s="56">
        <v>78</v>
      </c>
    </row>
    <row r="191" spans="1:3" ht="18.75" customHeight="1">
      <c r="A191" s="18">
        <v>221</v>
      </c>
      <c r="B191" s="18" t="s">
        <v>256</v>
      </c>
      <c r="C191" s="56">
        <v>723</v>
      </c>
    </row>
    <row r="192" spans="1:3" ht="18.75" customHeight="1">
      <c r="A192" s="18">
        <v>22101</v>
      </c>
      <c r="B192" s="18" t="s">
        <v>257</v>
      </c>
      <c r="C192" s="56">
        <v>209</v>
      </c>
    </row>
    <row r="193" spans="1:3" ht="18.75" customHeight="1">
      <c r="A193" s="18">
        <v>2210105</v>
      </c>
      <c r="B193" s="18" t="s">
        <v>385</v>
      </c>
      <c r="C193" s="56">
        <v>209</v>
      </c>
    </row>
    <row r="194" spans="1:3" ht="18.75" customHeight="1">
      <c r="A194" s="18">
        <v>22102</v>
      </c>
      <c r="B194" s="18" t="s">
        <v>258</v>
      </c>
      <c r="C194" s="56">
        <v>514</v>
      </c>
    </row>
    <row r="195" spans="1:3" ht="18.75" customHeight="1">
      <c r="A195" s="18">
        <v>2210201</v>
      </c>
      <c r="B195" s="18" t="s">
        <v>259</v>
      </c>
      <c r="C195" s="56">
        <v>514</v>
      </c>
    </row>
    <row r="196" spans="1:3" ht="20.100000000000001" customHeight="1">
      <c r="A196" s="23">
        <v>224</v>
      </c>
      <c r="B196" s="24" t="s">
        <v>260</v>
      </c>
      <c r="C196" s="57">
        <v>931</v>
      </c>
    </row>
    <row r="197" spans="1:3" ht="20.100000000000001" customHeight="1">
      <c r="A197" s="23">
        <v>22401</v>
      </c>
      <c r="B197" s="24" t="s">
        <v>261</v>
      </c>
      <c r="C197" s="57">
        <v>26</v>
      </c>
    </row>
    <row r="198" spans="1:3" ht="20.100000000000001" customHeight="1">
      <c r="A198" s="23">
        <v>2240106</v>
      </c>
      <c r="B198" s="24" t="s">
        <v>262</v>
      </c>
      <c r="C198" s="57">
        <v>26</v>
      </c>
    </row>
    <row r="199" spans="1:3" ht="20.100000000000001" customHeight="1">
      <c r="A199" s="23">
        <v>22402</v>
      </c>
      <c r="B199" s="24" t="s">
        <v>263</v>
      </c>
      <c r="C199" s="57">
        <v>487</v>
      </c>
    </row>
    <row r="200" spans="1:3" ht="20.100000000000001" customHeight="1">
      <c r="A200" s="23">
        <v>2240202</v>
      </c>
      <c r="B200" s="24" t="s">
        <v>386</v>
      </c>
      <c r="C200" s="57">
        <v>487</v>
      </c>
    </row>
    <row r="201" spans="1:3" ht="18.899999999999999" customHeight="1">
      <c r="A201" s="23">
        <v>22406</v>
      </c>
      <c r="B201" s="24" t="s">
        <v>264</v>
      </c>
      <c r="C201" s="57">
        <v>35</v>
      </c>
    </row>
    <row r="202" spans="1:3" ht="18.899999999999999" customHeight="1">
      <c r="A202" s="23">
        <v>2240699</v>
      </c>
      <c r="B202" s="24" t="s">
        <v>387</v>
      </c>
      <c r="C202" s="57">
        <v>35</v>
      </c>
    </row>
    <row r="203" spans="1:3" ht="18.899999999999999" customHeight="1">
      <c r="A203" s="23">
        <v>22407</v>
      </c>
      <c r="B203" s="24" t="s">
        <v>265</v>
      </c>
      <c r="C203" s="57">
        <v>383</v>
      </c>
    </row>
    <row r="204" spans="1:3" ht="18.899999999999999" customHeight="1">
      <c r="A204" s="23">
        <v>2240701</v>
      </c>
      <c r="B204" s="24" t="s">
        <v>388</v>
      </c>
      <c r="C204" s="57">
        <v>355</v>
      </c>
    </row>
    <row r="205" spans="1:3" ht="18.899999999999999" customHeight="1">
      <c r="A205" s="23">
        <v>2240703</v>
      </c>
      <c r="B205" s="24" t="s">
        <v>389</v>
      </c>
      <c r="C205" s="57">
        <v>28</v>
      </c>
    </row>
    <row r="206" spans="1:3" ht="18.899999999999999" customHeight="1">
      <c r="A206" s="23">
        <v>2240799</v>
      </c>
      <c r="B206" s="24" t="s">
        <v>266</v>
      </c>
      <c r="C206" s="57"/>
    </row>
    <row r="207" spans="1:3" ht="20.100000000000001" customHeight="1">
      <c r="A207" s="23">
        <v>22499</v>
      </c>
      <c r="B207" s="24" t="s">
        <v>267</v>
      </c>
      <c r="C207" s="57"/>
    </row>
    <row r="208" spans="1:3" ht="20.100000000000001" customHeight="1">
      <c r="A208" s="23">
        <v>232</v>
      </c>
      <c r="B208" s="24" t="s">
        <v>268</v>
      </c>
      <c r="C208" s="57">
        <v>198</v>
      </c>
    </row>
    <row r="209" spans="1:3" ht="20.100000000000001" customHeight="1">
      <c r="A209" s="23">
        <v>23203</v>
      </c>
      <c r="B209" s="24" t="s">
        <v>269</v>
      </c>
      <c r="C209" s="57">
        <v>198</v>
      </c>
    </row>
    <row r="210" spans="1:3" ht="20.100000000000001" customHeight="1">
      <c r="A210" s="58">
        <v>2320301</v>
      </c>
      <c r="B210" s="25" t="s">
        <v>270</v>
      </c>
      <c r="C210" s="59">
        <v>198</v>
      </c>
    </row>
    <row r="211" spans="1:3" ht="20.100000000000001" customHeight="1">
      <c r="A211" s="58">
        <v>233</v>
      </c>
      <c r="B211" s="25" t="s">
        <v>271</v>
      </c>
      <c r="C211" s="59">
        <v>1</v>
      </c>
    </row>
    <row r="212" spans="1:3" ht="20.100000000000001" customHeight="1">
      <c r="A212" s="58">
        <v>23303</v>
      </c>
      <c r="B212" s="25" t="s">
        <v>272</v>
      </c>
      <c r="C212" s="59">
        <v>1</v>
      </c>
    </row>
    <row r="213" spans="1:3">
      <c r="A213" s="60"/>
      <c r="B213" s="61"/>
      <c r="C213" s="62"/>
    </row>
    <row r="214" spans="1:3">
      <c r="A214" s="63"/>
      <c r="B214" s="64" t="s">
        <v>273</v>
      </c>
      <c r="C214" s="65">
        <f>C216</f>
        <v>47184</v>
      </c>
    </row>
    <row r="215" spans="1:3">
      <c r="A215" s="66">
        <v>230</v>
      </c>
      <c r="B215" s="67" t="s">
        <v>14</v>
      </c>
      <c r="C215" s="68">
        <f>C216</f>
        <v>47184</v>
      </c>
    </row>
    <row r="216" spans="1:3">
      <c r="A216" s="66">
        <v>23006</v>
      </c>
      <c r="B216" s="61" t="s">
        <v>274</v>
      </c>
      <c r="C216" s="69">
        <v>47184</v>
      </c>
    </row>
    <row r="217" spans="1:3">
      <c r="A217" s="66">
        <v>2300601</v>
      </c>
      <c r="B217" s="67" t="s">
        <v>275</v>
      </c>
      <c r="C217" s="69">
        <v>47024</v>
      </c>
    </row>
    <row r="218" spans="1:3">
      <c r="A218" s="66">
        <v>2300602</v>
      </c>
      <c r="B218" s="67" t="s">
        <v>276</v>
      </c>
      <c r="C218" s="69">
        <v>160</v>
      </c>
    </row>
    <row r="219" spans="1:3">
      <c r="A219" s="66">
        <v>23008</v>
      </c>
      <c r="B219" s="67" t="s">
        <v>277</v>
      </c>
      <c r="C219" s="69"/>
    </row>
    <row r="220" spans="1:3">
      <c r="A220" s="66">
        <v>23011</v>
      </c>
      <c r="B220" s="67" t="s">
        <v>278</v>
      </c>
      <c r="C220" s="69">
        <f>C221</f>
        <v>0</v>
      </c>
    </row>
    <row r="221" spans="1:3">
      <c r="A221" s="66">
        <v>2301101</v>
      </c>
      <c r="B221" s="67" t="s">
        <v>279</v>
      </c>
      <c r="C221" s="69"/>
    </row>
    <row r="222" spans="1:3" ht="14.1" customHeight="1">
      <c r="A222" s="66">
        <v>23015</v>
      </c>
      <c r="B222" s="67" t="s">
        <v>280</v>
      </c>
      <c r="C222" s="68">
        <v>1412</v>
      </c>
    </row>
    <row r="223" spans="1:3" ht="14.1" customHeight="1">
      <c r="A223" s="66"/>
      <c r="B223" s="64" t="s">
        <v>281</v>
      </c>
      <c r="C223" s="70">
        <f>C224</f>
        <v>349</v>
      </c>
    </row>
    <row r="224" spans="1:3">
      <c r="A224" s="66">
        <v>231</v>
      </c>
      <c r="B224" s="67" t="s">
        <v>15</v>
      </c>
      <c r="C224" s="68">
        <f t="shared" ref="C224" si="0">C225</f>
        <v>349</v>
      </c>
    </row>
    <row r="225" spans="1:3">
      <c r="A225" s="66">
        <v>23103</v>
      </c>
      <c r="B225" s="67" t="s">
        <v>16</v>
      </c>
      <c r="C225" s="68">
        <v>349</v>
      </c>
    </row>
    <row r="226" spans="1:3">
      <c r="A226" s="66">
        <v>2310301</v>
      </c>
      <c r="B226" s="67" t="s">
        <v>282</v>
      </c>
      <c r="C226" s="68">
        <v>349</v>
      </c>
    </row>
    <row r="227" spans="1:3">
      <c r="A227" s="71"/>
      <c r="B227" s="72" t="s">
        <v>17</v>
      </c>
      <c r="C227" s="73">
        <f>C5+C214+C223+C222</f>
        <v>104661</v>
      </c>
    </row>
  </sheetData>
  <mergeCells count="1">
    <mergeCell ref="A2:C2"/>
  </mergeCells>
  <phoneticPr fontId="34" type="noConversion"/>
  <printOptions horizontalCentered="1"/>
  <pageMargins left="0.90416666666666701" right="0.90416666666666701" top="0.94374999999999998" bottom="0.74791666666666701" header="0.31388888888888899" footer="0.51180555555555596"/>
  <pageSetup paperSize="9" firstPageNumber="4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5"/>
  <sheetViews>
    <sheetView showZeros="0" workbookViewId="0">
      <selection activeCell="B43" sqref="B43"/>
    </sheetView>
  </sheetViews>
  <sheetFormatPr defaultColWidth="9.109375" defaultRowHeight="15.6"/>
  <cols>
    <col min="1" max="1" width="8.77734375" style="8" customWidth="1"/>
    <col min="2" max="2" width="47.21875" style="8" customWidth="1"/>
    <col min="3" max="3" width="29.109375" style="8" customWidth="1"/>
    <col min="4" max="251" width="9.109375" style="8"/>
    <col min="252" max="252" width="8.77734375" style="8" customWidth="1"/>
    <col min="253" max="253" width="35.33203125" style="8" customWidth="1"/>
    <col min="254" max="254" width="15.21875" style="8" customWidth="1"/>
    <col min="255" max="259" width="14.6640625" style="8" customWidth="1"/>
    <col min="260" max="507" width="9.109375" style="8"/>
    <col min="508" max="508" width="8.77734375" style="8" customWidth="1"/>
    <col min="509" max="509" width="35.33203125" style="8" customWidth="1"/>
    <col min="510" max="510" width="15.21875" style="8" customWidth="1"/>
    <col min="511" max="515" width="14.6640625" style="8" customWidth="1"/>
    <col min="516" max="763" width="9.109375" style="8"/>
    <col min="764" max="764" width="8.77734375" style="8" customWidth="1"/>
    <col min="765" max="765" width="35.33203125" style="8" customWidth="1"/>
    <col min="766" max="766" width="15.21875" style="8" customWidth="1"/>
    <col min="767" max="771" width="14.6640625" style="8" customWidth="1"/>
    <col min="772" max="1019" width="9.109375" style="8"/>
    <col min="1020" max="1020" width="8.77734375" style="8" customWidth="1"/>
    <col min="1021" max="1021" width="35.33203125" style="8" customWidth="1"/>
    <col min="1022" max="1022" width="15.21875" style="8" customWidth="1"/>
    <col min="1023" max="1027" width="14.6640625" style="8" customWidth="1"/>
    <col min="1028" max="1275" width="9.109375" style="8"/>
    <col min="1276" max="1276" width="8.77734375" style="8" customWidth="1"/>
    <col min="1277" max="1277" width="35.33203125" style="8" customWidth="1"/>
    <col min="1278" max="1278" width="15.21875" style="8" customWidth="1"/>
    <col min="1279" max="1283" width="14.6640625" style="8" customWidth="1"/>
    <col min="1284" max="1531" width="9.109375" style="8"/>
    <col min="1532" max="1532" width="8.77734375" style="8" customWidth="1"/>
    <col min="1533" max="1533" width="35.33203125" style="8" customWidth="1"/>
    <col min="1534" max="1534" width="15.21875" style="8" customWidth="1"/>
    <col min="1535" max="1539" width="14.6640625" style="8" customWidth="1"/>
    <col min="1540" max="1787" width="9.109375" style="8"/>
    <col min="1788" max="1788" width="8.77734375" style="8" customWidth="1"/>
    <col min="1789" max="1789" width="35.33203125" style="8" customWidth="1"/>
    <col min="1790" max="1790" width="15.21875" style="8" customWidth="1"/>
    <col min="1791" max="1795" width="14.6640625" style="8" customWidth="1"/>
    <col min="1796" max="2043" width="9.109375" style="8"/>
    <col min="2044" max="2044" width="8.77734375" style="8" customWidth="1"/>
    <col min="2045" max="2045" width="35.33203125" style="8" customWidth="1"/>
    <col min="2046" max="2046" width="15.21875" style="8" customWidth="1"/>
    <col min="2047" max="2051" width="14.6640625" style="8" customWidth="1"/>
    <col min="2052" max="2299" width="9.109375" style="8"/>
    <col min="2300" max="2300" width="8.77734375" style="8" customWidth="1"/>
    <col min="2301" max="2301" width="35.33203125" style="8" customWidth="1"/>
    <col min="2302" max="2302" width="15.21875" style="8" customWidth="1"/>
    <col min="2303" max="2307" width="14.6640625" style="8" customWidth="1"/>
    <col min="2308" max="2555" width="9.109375" style="8"/>
    <col min="2556" max="2556" width="8.77734375" style="8" customWidth="1"/>
    <col min="2557" max="2557" width="35.33203125" style="8" customWidth="1"/>
    <col min="2558" max="2558" width="15.21875" style="8" customWidth="1"/>
    <col min="2559" max="2563" width="14.6640625" style="8" customWidth="1"/>
    <col min="2564" max="2811" width="9.109375" style="8"/>
    <col min="2812" max="2812" width="8.77734375" style="8" customWidth="1"/>
    <col min="2813" max="2813" width="35.33203125" style="8" customWidth="1"/>
    <col min="2814" max="2814" width="15.21875" style="8" customWidth="1"/>
    <col min="2815" max="2819" width="14.6640625" style="8" customWidth="1"/>
    <col min="2820" max="3067" width="9.109375" style="8"/>
    <col min="3068" max="3068" width="8.77734375" style="8" customWidth="1"/>
    <col min="3069" max="3069" width="35.33203125" style="8" customWidth="1"/>
    <col min="3070" max="3070" width="15.21875" style="8" customWidth="1"/>
    <col min="3071" max="3075" width="14.6640625" style="8" customWidth="1"/>
    <col min="3076" max="3323" width="9.109375" style="8"/>
    <col min="3324" max="3324" width="8.77734375" style="8" customWidth="1"/>
    <col min="3325" max="3325" width="35.33203125" style="8" customWidth="1"/>
    <col min="3326" max="3326" width="15.21875" style="8" customWidth="1"/>
    <col min="3327" max="3331" width="14.6640625" style="8" customWidth="1"/>
    <col min="3332" max="3579" width="9.109375" style="8"/>
    <col min="3580" max="3580" width="8.77734375" style="8" customWidth="1"/>
    <col min="3581" max="3581" width="35.33203125" style="8" customWidth="1"/>
    <col min="3582" max="3582" width="15.21875" style="8" customWidth="1"/>
    <col min="3583" max="3587" width="14.6640625" style="8" customWidth="1"/>
    <col min="3588" max="3835" width="9.109375" style="8"/>
    <col min="3836" max="3836" width="8.77734375" style="8" customWidth="1"/>
    <col min="3837" max="3837" width="35.33203125" style="8" customWidth="1"/>
    <col min="3838" max="3838" width="15.21875" style="8" customWidth="1"/>
    <col min="3839" max="3843" width="14.6640625" style="8" customWidth="1"/>
    <col min="3844" max="4091" width="9.109375" style="8"/>
    <col min="4092" max="4092" width="8.77734375" style="8" customWidth="1"/>
    <col min="4093" max="4093" width="35.33203125" style="8" customWidth="1"/>
    <col min="4094" max="4094" width="15.21875" style="8" customWidth="1"/>
    <col min="4095" max="4099" width="14.6640625" style="8" customWidth="1"/>
    <col min="4100" max="4347" width="9.109375" style="8"/>
    <col min="4348" max="4348" width="8.77734375" style="8" customWidth="1"/>
    <col min="4349" max="4349" width="35.33203125" style="8" customWidth="1"/>
    <col min="4350" max="4350" width="15.21875" style="8" customWidth="1"/>
    <col min="4351" max="4355" width="14.6640625" style="8" customWidth="1"/>
    <col min="4356" max="4603" width="9.109375" style="8"/>
    <col min="4604" max="4604" width="8.77734375" style="8" customWidth="1"/>
    <col min="4605" max="4605" width="35.33203125" style="8" customWidth="1"/>
    <col min="4606" max="4606" width="15.21875" style="8" customWidth="1"/>
    <col min="4607" max="4611" width="14.6640625" style="8" customWidth="1"/>
    <col min="4612" max="4859" width="9.109375" style="8"/>
    <col min="4860" max="4860" width="8.77734375" style="8" customWidth="1"/>
    <col min="4861" max="4861" width="35.33203125" style="8" customWidth="1"/>
    <col min="4862" max="4862" width="15.21875" style="8" customWidth="1"/>
    <col min="4863" max="4867" width="14.6640625" style="8" customWidth="1"/>
    <col min="4868" max="5115" width="9.109375" style="8"/>
    <col min="5116" max="5116" width="8.77734375" style="8" customWidth="1"/>
    <col min="5117" max="5117" width="35.33203125" style="8" customWidth="1"/>
    <col min="5118" max="5118" width="15.21875" style="8" customWidth="1"/>
    <col min="5119" max="5123" width="14.6640625" style="8" customWidth="1"/>
    <col min="5124" max="5371" width="9.109375" style="8"/>
    <col min="5372" max="5372" width="8.77734375" style="8" customWidth="1"/>
    <col min="5373" max="5373" width="35.33203125" style="8" customWidth="1"/>
    <col min="5374" max="5374" width="15.21875" style="8" customWidth="1"/>
    <col min="5375" max="5379" width="14.6640625" style="8" customWidth="1"/>
    <col min="5380" max="5627" width="9.109375" style="8"/>
    <col min="5628" max="5628" width="8.77734375" style="8" customWidth="1"/>
    <col min="5629" max="5629" width="35.33203125" style="8" customWidth="1"/>
    <col min="5630" max="5630" width="15.21875" style="8" customWidth="1"/>
    <col min="5631" max="5635" width="14.6640625" style="8" customWidth="1"/>
    <col min="5636" max="5883" width="9.109375" style="8"/>
    <col min="5884" max="5884" width="8.77734375" style="8" customWidth="1"/>
    <col min="5885" max="5885" width="35.33203125" style="8" customWidth="1"/>
    <col min="5886" max="5886" width="15.21875" style="8" customWidth="1"/>
    <col min="5887" max="5891" width="14.6640625" style="8" customWidth="1"/>
    <col min="5892" max="6139" width="9.109375" style="8"/>
    <col min="6140" max="6140" width="8.77734375" style="8" customWidth="1"/>
    <col min="6141" max="6141" width="35.33203125" style="8" customWidth="1"/>
    <col min="6142" max="6142" width="15.21875" style="8" customWidth="1"/>
    <col min="6143" max="6147" width="14.6640625" style="8" customWidth="1"/>
    <col min="6148" max="6395" width="9.109375" style="8"/>
    <col min="6396" max="6396" width="8.77734375" style="8" customWidth="1"/>
    <col min="6397" max="6397" width="35.33203125" style="8" customWidth="1"/>
    <col min="6398" max="6398" width="15.21875" style="8" customWidth="1"/>
    <col min="6399" max="6403" width="14.6640625" style="8" customWidth="1"/>
    <col min="6404" max="6651" width="9.109375" style="8"/>
    <col min="6652" max="6652" width="8.77734375" style="8" customWidth="1"/>
    <col min="6653" max="6653" width="35.33203125" style="8" customWidth="1"/>
    <col min="6654" max="6654" width="15.21875" style="8" customWidth="1"/>
    <col min="6655" max="6659" width="14.6640625" style="8" customWidth="1"/>
    <col min="6660" max="6907" width="9.109375" style="8"/>
    <col min="6908" max="6908" width="8.77734375" style="8" customWidth="1"/>
    <col min="6909" max="6909" width="35.33203125" style="8" customWidth="1"/>
    <col min="6910" max="6910" width="15.21875" style="8" customWidth="1"/>
    <col min="6911" max="6915" width="14.6640625" style="8" customWidth="1"/>
    <col min="6916" max="7163" width="9.109375" style="8"/>
    <col min="7164" max="7164" width="8.77734375" style="8" customWidth="1"/>
    <col min="7165" max="7165" width="35.33203125" style="8" customWidth="1"/>
    <col min="7166" max="7166" width="15.21875" style="8" customWidth="1"/>
    <col min="7167" max="7171" width="14.6640625" style="8" customWidth="1"/>
    <col min="7172" max="7419" width="9.109375" style="8"/>
    <col min="7420" max="7420" width="8.77734375" style="8" customWidth="1"/>
    <col min="7421" max="7421" width="35.33203125" style="8" customWidth="1"/>
    <col min="7422" max="7422" width="15.21875" style="8" customWidth="1"/>
    <col min="7423" max="7427" width="14.6640625" style="8" customWidth="1"/>
    <col min="7428" max="7675" width="9.109375" style="8"/>
    <col min="7676" max="7676" width="8.77734375" style="8" customWidth="1"/>
    <col min="7677" max="7677" width="35.33203125" style="8" customWidth="1"/>
    <col min="7678" max="7678" width="15.21875" style="8" customWidth="1"/>
    <col min="7679" max="7683" width="14.6640625" style="8" customWidth="1"/>
    <col min="7684" max="7931" width="9.109375" style="8"/>
    <col min="7932" max="7932" width="8.77734375" style="8" customWidth="1"/>
    <col min="7933" max="7933" width="35.33203125" style="8" customWidth="1"/>
    <col min="7934" max="7934" width="15.21875" style="8" customWidth="1"/>
    <col min="7935" max="7939" width="14.6640625" style="8" customWidth="1"/>
    <col min="7940" max="8187" width="9.109375" style="8"/>
    <col min="8188" max="8188" width="8.77734375" style="8" customWidth="1"/>
    <col min="8189" max="8189" width="35.33203125" style="8" customWidth="1"/>
    <col min="8190" max="8190" width="15.21875" style="8" customWidth="1"/>
    <col min="8191" max="8195" width="14.6640625" style="8" customWidth="1"/>
    <col min="8196" max="8443" width="9.109375" style="8"/>
    <col min="8444" max="8444" width="8.77734375" style="8" customWidth="1"/>
    <col min="8445" max="8445" width="35.33203125" style="8" customWidth="1"/>
    <col min="8446" max="8446" width="15.21875" style="8" customWidth="1"/>
    <col min="8447" max="8451" width="14.6640625" style="8" customWidth="1"/>
    <col min="8452" max="8699" width="9.109375" style="8"/>
    <col min="8700" max="8700" width="8.77734375" style="8" customWidth="1"/>
    <col min="8701" max="8701" width="35.33203125" style="8" customWidth="1"/>
    <col min="8702" max="8702" width="15.21875" style="8" customWidth="1"/>
    <col min="8703" max="8707" width="14.6640625" style="8" customWidth="1"/>
    <col min="8708" max="8955" width="9.109375" style="8"/>
    <col min="8956" max="8956" width="8.77734375" style="8" customWidth="1"/>
    <col min="8957" max="8957" width="35.33203125" style="8" customWidth="1"/>
    <col min="8958" max="8958" width="15.21875" style="8" customWidth="1"/>
    <col min="8959" max="8963" width="14.6640625" style="8" customWidth="1"/>
    <col min="8964" max="9211" width="9.109375" style="8"/>
    <col min="9212" max="9212" width="8.77734375" style="8" customWidth="1"/>
    <col min="9213" max="9213" width="35.33203125" style="8" customWidth="1"/>
    <col min="9214" max="9214" width="15.21875" style="8" customWidth="1"/>
    <col min="9215" max="9219" width="14.6640625" style="8" customWidth="1"/>
    <col min="9220" max="9467" width="9.109375" style="8"/>
    <col min="9468" max="9468" width="8.77734375" style="8" customWidth="1"/>
    <col min="9469" max="9469" width="35.33203125" style="8" customWidth="1"/>
    <col min="9470" max="9470" width="15.21875" style="8" customWidth="1"/>
    <col min="9471" max="9475" width="14.6640625" style="8" customWidth="1"/>
    <col min="9476" max="9723" width="9.109375" style="8"/>
    <col min="9724" max="9724" width="8.77734375" style="8" customWidth="1"/>
    <col min="9725" max="9725" width="35.33203125" style="8" customWidth="1"/>
    <col min="9726" max="9726" width="15.21875" style="8" customWidth="1"/>
    <col min="9727" max="9731" width="14.6640625" style="8" customWidth="1"/>
    <col min="9732" max="9979" width="9.109375" style="8"/>
    <col min="9980" max="9980" width="8.77734375" style="8" customWidth="1"/>
    <col min="9981" max="9981" width="35.33203125" style="8" customWidth="1"/>
    <col min="9982" max="9982" width="15.21875" style="8" customWidth="1"/>
    <col min="9983" max="9987" width="14.6640625" style="8" customWidth="1"/>
    <col min="9988" max="10235" width="9.109375" style="8"/>
    <col min="10236" max="10236" width="8.77734375" style="8" customWidth="1"/>
    <col min="10237" max="10237" width="35.33203125" style="8" customWidth="1"/>
    <col min="10238" max="10238" width="15.21875" style="8" customWidth="1"/>
    <col min="10239" max="10243" width="14.6640625" style="8" customWidth="1"/>
    <col min="10244" max="10491" width="9.109375" style="8"/>
    <col min="10492" max="10492" width="8.77734375" style="8" customWidth="1"/>
    <col min="10493" max="10493" width="35.33203125" style="8" customWidth="1"/>
    <col min="10494" max="10494" width="15.21875" style="8" customWidth="1"/>
    <col min="10495" max="10499" width="14.6640625" style="8" customWidth="1"/>
    <col min="10500" max="10747" width="9.109375" style="8"/>
    <col min="10748" max="10748" width="8.77734375" style="8" customWidth="1"/>
    <col min="10749" max="10749" width="35.33203125" style="8" customWidth="1"/>
    <col min="10750" max="10750" width="15.21875" style="8" customWidth="1"/>
    <col min="10751" max="10755" width="14.6640625" style="8" customWidth="1"/>
    <col min="10756" max="11003" width="9.109375" style="8"/>
    <col min="11004" max="11004" width="8.77734375" style="8" customWidth="1"/>
    <col min="11005" max="11005" width="35.33203125" style="8" customWidth="1"/>
    <col min="11006" max="11006" width="15.21875" style="8" customWidth="1"/>
    <col min="11007" max="11011" width="14.6640625" style="8" customWidth="1"/>
    <col min="11012" max="11259" width="9.109375" style="8"/>
    <col min="11260" max="11260" width="8.77734375" style="8" customWidth="1"/>
    <col min="11261" max="11261" width="35.33203125" style="8" customWidth="1"/>
    <col min="11262" max="11262" width="15.21875" style="8" customWidth="1"/>
    <col min="11263" max="11267" width="14.6640625" style="8" customWidth="1"/>
    <col min="11268" max="11515" width="9.109375" style="8"/>
    <col min="11516" max="11516" width="8.77734375" style="8" customWidth="1"/>
    <col min="11517" max="11517" width="35.33203125" style="8" customWidth="1"/>
    <col min="11518" max="11518" width="15.21875" style="8" customWidth="1"/>
    <col min="11519" max="11523" width="14.6640625" style="8" customWidth="1"/>
    <col min="11524" max="11771" width="9.109375" style="8"/>
    <col min="11772" max="11772" width="8.77734375" style="8" customWidth="1"/>
    <col min="11773" max="11773" width="35.33203125" style="8" customWidth="1"/>
    <col min="11774" max="11774" width="15.21875" style="8" customWidth="1"/>
    <col min="11775" max="11779" width="14.6640625" style="8" customWidth="1"/>
    <col min="11780" max="12027" width="9.109375" style="8"/>
    <col min="12028" max="12028" width="8.77734375" style="8" customWidth="1"/>
    <col min="12029" max="12029" width="35.33203125" style="8" customWidth="1"/>
    <col min="12030" max="12030" width="15.21875" style="8" customWidth="1"/>
    <col min="12031" max="12035" width="14.6640625" style="8" customWidth="1"/>
    <col min="12036" max="12283" width="9.109375" style="8"/>
    <col min="12284" max="12284" width="8.77734375" style="8" customWidth="1"/>
    <col min="12285" max="12285" width="35.33203125" style="8" customWidth="1"/>
    <col min="12286" max="12286" width="15.21875" style="8" customWidth="1"/>
    <col min="12287" max="12291" width="14.6640625" style="8" customWidth="1"/>
    <col min="12292" max="12539" width="9.109375" style="8"/>
    <col min="12540" max="12540" width="8.77734375" style="8" customWidth="1"/>
    <col min="12541" max="12541" width="35.33203125" style="8" customWidth="1"/>
    <col min="12542" max="12542" width="15.21875" style="8" customWidth="1"/>
    <col min="12543" max="12547" width="14.6640625" style="8" customWidth="1"/>
    <col min="12548" max="12795" width="9.109375" style="8"/>
    <col min="12796" max="12796" width="8.77734375" style="8" customWidth="1"/>
    <col min="12797" max="12797" width="35.33203125" style="8" customWidth="1"/>
    <col min="12798" max="12798" width="15.21875" style="8" customWidth="1"/>
    <col min="12799" max="12803" width="14.6640625" style="8" customWidth="1"/>
    <col min="12804" max="13051" width="9.109375" style="8"/>
    <col min="13052" max="13052" width="8.77734375" style="8" customWidth="1"/>
    <col min="13053" max="13053" width="35.33203125" style="8" customWidth="1"/>
    <col min="13054" max="13054" width="15.21875" style="8" customWidth="1"/>
    <col min="13055" max="13059" width="14.6640625" style="8" customWidth="1"/>
    <col min="13060" max="13307" width="9.109375" style="8"/>
    <col min="13308" max="13308" width="8.77734375" style="8" customWidth="1"/>
    <col min="13309" max="13309" width="35.33203125" style="8" customWidth="1"/>
    <col min="13310" max="13310" width="15.21875" style="8" customWidth="1"/>
    <col min="13311" max="13315" width="14.6640625" style="8" customWidth="1"/>
    <col min="13316" max="13563" width="9.109375" style="8"/>
    <col min="13564" max="13564" width="8.77734375" style="8" customWidth="1"/>
    <col min="13565" max="13565" width="35.33203125" style="8" customWidth="1"/>
    <col min="13566" max="13566" width="15.21875" style="8" customWidth="1"/>
    <col min="13567" max="13571" width="14.6640625" style="8" customWidth="1"/>
    <col min="13572" max="13819" width="9.109375" style="8"/>
    <col min="13820" max="13820" width="8.77734375" style="8" customWidth="1"/>
    <col min="13821" max="13821" width="35.33203125" style="8" customWidth="1"/>
    <col min="13822" max="13822" width="15.21875" style="8" customWidth="1"/>
    <col min="13823" max="13827" width="14.6640625" style="8" customWidth="1"/>
    <col min="13828" max="14075" width="9.109375" style="8"/>
    <col min="14076" max="14076" width="8.77734375" style="8" customWidth="1"/>
    <col min="14077" max="14077" width="35.33203125" style="8" customWidth="1"/>
    <col min="14078" max="14078" width="15.21875" style="8" customWidth="1"/>
    <col min="14079" max="14083" width="14.6640625" style="8" customWidth="1"/>
    <col min="14084" max="14331" width="9.109375" style="8"/>
    <col min="14332" max="14332" width="8.77734375" style="8" customWidth="1"/>
    <col min="14333" max="14333" width="35.33203125" style="8" customWidth="1"/>
    <col min="14334" max="14334" width="15.21875" style="8" customWidth="1"/>
    <col min="14335" max="14339" width="14.6640625" style="8" customWidth="1"/>
    <col min="14340" max="14587" width="9.109375" style="8"/>
    <col min="14588" max="14588" width="8.77734375" style="8" customWidth="1"/>
    <col min="14589" max="14589" width="35.33203125" style="8" customWidth="1"/>
    <col min="14590" max="14590" width="15.21875" style="8" customWidth="1"/>
    <col min="14591" max="14595" width="14.6640625" style="8" customWidth="1"/>
    <col min="14596" max="14843" width="9.109375" style="8"/>
    <col min="14844" max="14844" width="8.77734375" style="8" customWidth="1"/>
    <col min="14845" max="14845" width="35.33203125" style="8" customWidth="1"/>
    <col min="14846" max="14846" width="15.21875" style="8" customWidth="1"/>
    <col min="14847" max="14851" width="14.6640625" style="8" customWidth="1"/>
    <col min="14852" max="15099" width="9.109375" style="8"/>
    <col min="15100" max="15100" width="8.77734375" style="8" customWidth="1"/>
    <col min="15101" max="15101" width="35.33203125" style="8" customWidth="1"/>
    <col min="15102" max="15102" width="15.21875" style="8" customWidth="1"/>
    <col min="15103" max="15107" width="14.6640625" style="8" customWidth="1"/>
    <col min="15108" max="15355" width="9.109375" style="8"/>
    <col min="15356" max="15356" width="8.77734375" style="8" customWidth="1"/>
    <col min="15357" max="15357" width="35.33203125" style="8" customWidth="1"/>
    <col min="15358" max="15358" width="15.21875" style="8" customWidth="1"/>
    <col min="15359" max="15363" width="14.6640625" style="8" customWidth="1"/>
    <col min="15364" max="15611" width="9.109375" style="8"/>
    <col min="15612" max="15612" width="8.77734375" style="8" customWidth="1"/>
    <col min="15613" max="15613" width="35.33203125" style="8" customWidth="1"/>
    <col min="15614" max="15614" width="15.21875" style="8" customWidth="1"/>
    <col min="15615" max="15619" width="14.6640625" style="8" customWidth="1"/>
    <col min="15620" max="15867" width="9.109375" style="8"/>
    <col min="15868" max="15868" width="8.77734375" style="8" customWidth="1"/>
    <col min="15869" max="15869" width="35.33203125" style="8" customWidth="1"/>
    <col min="15870" max="15870" width="15.21875" style="8" customWidth="1"/>
    <col min="15871" max="15875" width="14.6640625" style="8" customWidth="1"/>
    <col min="15876" max="16123" width="9.109375" style="8"/>
    <col min="16124" max="16124" width="8.77734375" style="8" customWidth="1"/>
    <col min="16125" max="16125" width="35.33203125" style="8" customWidth="1"/>
    <col min="16126" max="16126" width="15.21875" style="8" customWidth="1"/>
    <col min="16127" max="16131" width="14.6640625" style="8" customWidth="1"/>
    <col min="16132" max="16384" width="9.109375" style="8"/>
  </cols>
  <sheetData>
    <row r="1" spans="1:3">
      <c r="A1" s="8" t="s">
        <v>390</v>
      </c>
    </row>
    <row r="2" spans="1:3" ht="33.6" customHeight="1">
      <c r="A2" s="115" t="s">
        <v>393</v>
      </c>
      <c r="B2" s="115"/>
      <c r="C2" s="115"/>
    </row>
    <row r="3" spans="1:3" ht="16.95" customHeight="1">
      <c r="A3" s="43"/>
      <c r="B3" s="43"/>
      <c r="C3" s="44" t="s">
        <v>283</v>
      </c>
    </row>
    <row r="4" spans="1:3" s="42" customFormat="1" ht="17.25" customHeight="1">
      <c r="A4" s="116" t="s">
        <v>284</v>
      </c>
      <c r="B4" s="116" t="s">
        <v>285</v>
      </c>
      <c r="C4" s="116" t="s">
        <v>286</v>
      </c>
    </row>
    <row r="5" spans="1:3" s="42" customFormat="1" ht="12.6" customHeight="1">
      <c r="A5" s="117"/>
      <c r="B5" s="117"/>
      <c r="C5" s="116"/>
    </row>
    <row r="6" spans="1:3" ht="17.25" customHeight="1">
      <c r="A6" s="3"/>
      <c r="B6" s="4" t="s">
        <v>13</v>
      </c>
      <c r="C6" s="45">
        <v>55716</v>
      </c>
    </row>
    <row r="7" spans="1:3" ht="16.95" customHeight="1">
      <c r="A7" s="3">
        <v>501</v>
      </c>
      <c r="B7" s="46" t="s">
        <v>287</v>
      </c>
      <c r="C7" s="45">
        <v>2070</v>
      </c>
    </row>
    <row r="8" spans="1:3" ht="16.95" customHeight="1">
      <c r="A8" s="3">
        <v>50101</v>
      </c>
      <c r="B8" s="3" t="s">
        <v>288</v>
      </c>
      <c r="C8" s="45">
        <v>1500</v>
      </c>
    </row>
    <row r="9" spans="1:3" ht="16.95" customHeight="1">
      <c r="A9" s="3">
        <v>50102</v>
      </c>
      <c r="B9" s="3" t="s">
        <v>289</v>
      </c>
      <c r="C9" s="45">
        <v>272</v>
      </c>
    </row>
    <row r="10" spans="1:3" ht="16.95" customHeight="1">
      <c r="A10" s="3">
        <v>50103</v>
      </c>
      <c r="B10" s="3" t="s">
        <v>290</v>
      </c>
      <c r="C10" s="45">
        <v>208</v>
      </c>
    </row>
    <row r="11" spans="1:3" ht="16.95" customHeight="1">
      <c r="A11" s="3">
        <v>50199</v>
      </c>
      <c r="B11" s="3" t="s">
        <v>291</v>
      </c>
      <c r="C11" s="45">
        <v>90</v>
      </c>
    </row>
    <row r="12" spans="1:3" ht="16.95" customHeight="1">
      <c r="A12" s="3">
        <v>502</v>
      </c>
      <c r="B12" s="46" t="s">
        <v>292</v>
      </c>
      <c r="C12" s="45">
        <v>1960</v>
      </c>
    </row>
    <row r="13" spans="1:3" ht="16.95" customHeight="1">
      <c r="A13" s="3">
        <v>50201</v>
      </c>
      <c r="B13" s="3" t="s">
        <v>293</v>
      </c>
      <c r="C13" s="45">
        <v>891</v>
      </c>
    </row>
    <row r="14" spans="1:3" ht="16.95" customHeight="1">
      <c r="A14" s="3">
        <v>50202</v>
      </c>
      <c r="B14" s="3" t="s">
        <v>294</v>
      </c>
      <c r="C14" s="45">
        <v>6</v>
      </c>
    </row>
    <row r="15" spans="1:3" ht="16.95" customHeight="1">
      <c r="A15" s="3">
        <v>50203</v>
      </c>
      <c r="B15" s="3" t="s">
        <v>295</v>
      </c>
      <c r="C15" s="45">
        <v>6</v>
      </c>
    </row>
    <row r="16" spans="1:3" ht="16.95" customHeight="1">
      <c r="A16" s="3">
        <v>50204</v>
      </c>
      <c r="B16" s="3" t="s">
        <v>296</v>
      </c>
      <c r="C16" s="45">
        <v>0</v>
      </c>
    </row>
    <row r="17" spans="1:3" ht="16.95" customHeight="1">
      <c r="A17" s="3">
        <v>50205</v>
      </c>
      <c r="B17" s="3" t="s">
        <v>297</v>
      </c>
      <c r="C17" s="45">
        <v>365</v>
      </c>
    </row>
    <row r="18" spans="1:3" ht="16.95" customHeight="1">
      <c r="A18" s="3">
        <v>50206</v>
      </c>
      <c r="B18" s="3" t="s">
        <v>298</v>
      </c>
      <c r="C18" s="45">
        <v>3</v>
      </c>
    </row>
    <row r="19" spans="1:3" ht="16.95" customHeight="1">
      <c r="A19" s="3">
        <v>50207</v>
      </c>
      <c r="B19" s="3" t="s">
        <v>299</v>
      </c>
      <c r="C19" s="45">
        <v>0</v>
      </c>
    </row>
    <row r="20" spans="1:3" ht="16.95" customHeight="1">
      <c r="A20" s="3">
        <v>50208</v>
      </c>
      <c r="B20" s="3" t="s">
        <v>300</v>
      </c>
      <c r="C20" s="45">
        <v>60</v>
      </c>
    </row>
    <row r="21" spans="1:3" ht="16.95" customHeight="1">
      <c r="A21" s="3">
        <v>50209</v>
      </c>
      <c r="B21" s="3" t="s">
        <v>301</v>
      </c>
      <c r="C21" s="45">
        <v>1</v>
      </c>
    </row>
    <row r="22" spans="1:3" ht="16.95" customHeight="1">
      <c r="A22" s="3">
        <v>50299</v>
      </c>
      <c r="B22" s="3" t="s">
        <v>302</v>
      </c>
      <c r="C22" s="45">
        <v>628</v>
      </c>
    </row>
    <row r="23" spans="1:3" ht="16.95" customHeight="1">
      <c r="A23" s="3">
        <v>503</v>
      </c>
      <c r="B23" s="46" t="s">
        <v>303</v>
      </c>
      <c r="C23" s="45">
        <v>11883</v>
      </c>
    </row>
    <row r="24" spans="1:3" ht="16.95" customHeight="1">
      <c r="A24" s="3">
        <v>50302</v>
      </c>
      <c r="B24" s="3" t="s">
        <v>394</v>
      </c>
      <c r="C24" s="45">
        <v>10341</v>
      </c>
    </row>
    <row r="25" spans="1:3" ht="16.95" customHeight="1">
      <c r="A25" s="3">
        <v>50399</v>
      </c>
      <c r="B25" s="3" t="s">
        <v>304</v>
      </c>
      <c r="C25" s="45">
        <v>1542</v>
      </c>
    </row>
    <row r="26" spans="1:3" ht="16.95" customHeight="1">
      <c r="A26" s="3">
        <v>504</v>
      </c>
      <c r="B26" s="46" t="s">
        <v>395</v>
      </c>
      <c r="C26" s="106">
        <v>1308</v>
      </c>
    </row>
    <row r="27" spans="1:3" ht="16.95" customHeight="1">
      <c r="A27" s="3">
        <v>50402</v>
      </c>
      <c r="B27" s="3" t="s">
        <v>394</v>
      </c>
      <c r="C27" s="106">
        <v>1208</v>
      </c>
    </row>
    <row r="28" spans="1:3" ht="16.95" customHeight="1">
      <c r="A28" s="3">
        <v>50499</v>
      </c>
      <c r="B28" s="3" t="s">
        <v>304</v>
      </c>
      <c r="C28" s="106">
        <v>100</v>
      </c>
    </row>
    <row r="29" spans="1:3" ht="17.25" customHeight="1">
      <c r="A29" s="3">
        <v>505</v>
      </c>
      <c r="B29" s="46" t="s">
        <v>305</v>
      </c>
      <c r="C29" s="45">
        <v>14196</v>
      </c>
    </row>
    <row r="30" spans="1:3" ht="16.95" customHeight="1">
      <c r="A30" s="3">
        <v>50501</v>
      </c>
      <c r="B30" s="3" t="s">
        <v>306</v>
      </c>
      <c r="C30" s="45">
        <v>13733</v>
      </c>
    </row>
    <row r="31" spans="1:3" ht="16.95" customHeight="1">
      <c r="A31" s="3">
        <v>50502</v>
      </c>
      <c r="B31" s="3" t="s">
        <v>307</v>
      </c>
      <c r="C31" s="45">
        <v>144</v>
      </c>
    </row>
    <row r="32" spans="1:3" ht="16.95" customHeight="1">
      <c r="A32" s="105">
        <v>50599</v>
      </c>
      <c r="B32" s="105" t="s">
        <v>396</v>
      </c>
      <c r="C32" s="106">
        <v>319</v>
      </c>
    </row>
    <row r="33" spans="1:3" ht="16.95" customHeight="1">
      <c r="A33" s="105">
        <v>507</v>
      </c>
      <c r="B33" s="107" t="s">
        <v>397</v>
      </c>
      <c r="C33" s="106">
        <v>10298</v>
      </c>
    </row>
    <row r="34" spans="1:3" ht="16.95" customHeight="1">
      <c r="A34" s="105">
        <v>50701</v>
      </c>
      <c r="B34" s="105" t="s">
        <v>398</v>
      </c>
      <c r="C34" s="106">
        <v>10176</v>
      </c>
    </row>
    <row r="35" spans="1:3" ht="16.95" customHeight="1">
      <c r="A35" s="105">
        <v>50701</v>
      </c>
      <c r="B35" s="105" t="s">
        <v>399</v>
      </c>
      <c r="C35" s="106">
        <v>122</v>
      </c>
    </row>
    <row r="36" spans="1:3" ht="16.95" customHeight="1">
      <c r="A36" s="3">
        <v>509</v>
      </c>
      <c r="B36" s="46" t="s">
        <v>308</v>
      </c>
      <c r="C36" s="45">
        <v>10524</v>
      </c>
    </row>
    <row r="37" spans="1:3" ht="16.95" customHeight="1">
      <c r="A37" s="3">
        <v>50901</v>
      </c>
      <c r="B37" s="3" t="s">
        <v>309</v>
      </c>
      <c r="C37" s="45">
        <v>7896</v>
      </c>
    </row>
    <row r="38" spans="1:3" ht="16.95" customHeight="1">
      <c r="A38" s="3">
        <v>50903</v>
      </c>
      <c r="B38" s="3" t="s">
        <v>400</v>
      </c>
      <c r="C38" s="45">
        <v>322</v>
      </c>
    </row>
    <row r="39" spans="1:3" ht="16.95" customHeight="1">
      <c r="A39" s="3">
        <v>50905</v>
      </c>
      <c r="B39" s="3" t="s">
        <v>310</v>
      </c>
      <c r="C39" s="45">
        <v>56</v>
      </c>
    </row>
    <row r="40" spans="1:3" ht="16.95" customHeight="1">
      <c r="A40" s="3">
        <v>50999</v>
      </c>
      <c r="B40" s="3" t="s">
        <v>311</v>
      </c>
      <c r="C40" s="45">
        <v>2250</v>
      </c>
    </row>
    <row r="41" spans="1:3" ht="16.95" customHeight="1">
      <c r="A41" s="105">
        <v>510</v>
      </c>
      <c r="B41" s="107" t="s">
        <v>401</v>
      </c>
      <c r="C41" s="106">
        <v>3278</v>
      </c>
    </row>
    <row r="42" spans="1:3" ht="16.95" customHeight="1">
      <c r="A42" s="105">
        <v>51002</v>
      </c>
      <c r="B42" s="105" t="s">
        <v>402</v>
      </c>
      <c r="C42" s="106">
        <v>3278</v>
      </c>
    </row>
    <row r="43" spans="1:3" ht="16.95" customHeight="1">
      <c r="A43" s="105">
        <v>511</v>
      </c>
      <c r="B43" s="107" t="s">
        <v>403</v>
      </c>
      <c r="C43" s="106">
        <v>199</v>
      </c>
    </row>
    <row r="44" spans="1:3" ht="16.95" customHeight="1">
      <c r="A44" s="105">
        <v>51101</v>
      </c>
      <c r="B44" s="105" t="s">
        <v>404</v>
      </c>
      <c r="C44" s="106">
        <v>198</v>
      </c>
    </row>
    <row r="45" spans="1:3" ht="15.6" customHeight="1">
      <c r="A45" s="108">
        <v>51104</v>
      </c>
      <c r="B45" s="105" t="s">
        <v>405</v>
      </c>
      <c r="C45" s="106">
        <v>1</v>
      </c>
    </row>
  </sheetData>
  <mergeCells count="4">
    <mergeCell ref="A2:C2"/>
    <mergeCell ref="A4:A5"/>
    <mergeCell ref="B4:B5"/>
    <mergeCell ref="C4:C5"/>
  </mergeCells>
  <phoneticPr fontId="34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2"/>
  <sheetViews>
    <sheetView showZeros="0" workbookViewId="0">
      <selection activeCell="M15" sqref="M15"/>
    </sheetView>
  </sheetViews>
  <sheetFormatPr defaultColWidth="9" defaultRowHeight="14.4"/>
  <cols>
    <col min="1" max="1" width="17.77734375" customWidth="1"/>
    <col min="2" max="2" width="40.21875" customWidth="1"/>
    <col min="3" max="3" width="22.6640625" customWidth="1"/>
  </cols>
  <sheetData>
    <row r="1" spans="1:3" s="32" customFormat="1" ht="19.5" customHeight="1">
      <c r="A1" s="32" t="s">
        <v>406</v>
      </c>
    </row>
    <row r="2" spans="1:3" ht="43.5" customHeight="1">
      <c r="A2" s="118" t="s">
        <v>407</v>
      </c>
      <c r="B2" s="119"/>
      <c r="C2" s="119"/>
    </row>
    <row r="3" spans="1:3" s="6" customFormat="1" ht="34.5" customHeight="1">
      <c r="C3" s="7" t="s">
        <v>283</v>
      </c>
    </row>
    <row r="4" spans="1:3" s="33" customFormat="1" ht="34.5" customHeight="1">
      <c r="A4" s="35" t="s">
        <v>284</v>
      </c>
      <c r="B4" s="35" t="s">
        <v>285</v>
      </c>
      <c r="C4" s="35" t="s">
        <v>314</v>
      </c>
    </row>
    <row r="5" spans="1:3" s="34" customFormat="1" ht="34.5" customHeight="1">
      <c r="A5" s="21">
        <v>10301</v>
      </c>
      <c r="B5" s="36" t="s">
        <v>320</v>
      </c>
      <c r="C5" s="37">
        <f>C6+C8</f>
        <v>16145</v>
      </c>
    </row>
    <row r="6" spans="1:3" s="34" customFormat="1" ht="34.5" customHeight="1">
      <c r="A6" s="21">
        <v>1030148</v>
      </c>
      <c r="B6" s="38" t="s">
        <v>321</v>
      </c>
      <c r="C6" s="37">
        <v>9345</v>
      </c>
    </row>
    <row r="7" spans="1:3" s="34" customFormat="1" ht="34.5" customHeight="1">
      <c r="A7" s="21">
        <v>103014801</v>
      </c>
      <c r="B7" s="39" t="s">
        <v>322</v>
      </c>
      <c r="C7" s="37">
        <v>9345</v>
      </c>
    </row>
    <row r="8" spans="1:3" s="34" customFormat="1" ht="34.5" customHeight="1">
      <c r="A8" s="21">
        <v>1030156</v>
      </c>
      <c r="B8" s="38" t="s">
        <v>323</v>
      </c>
      <c r="C8" s="37">
        <v>6800</v>
      </c>
    </row>
    <row r="9" spans="1:3" s="34" customFormat="1" ht="34.5" customHeight="1">
      <c r="A9" s="21">
        <v>110</v>
      </c>
      <c r="B9" s="40" t="s">
        <v>4</v>
      </c>
      <c r="C9" s="41">
        <v>117</v>
      </c>
    </row>
    <row r="10" spans="1:3" s="34" customFormat="1" ht="34.5" customHeight="1">
      <c r="A10" s="21">
        <v>11004</v>
      </c>
      <c r="B10" s="29" t="s">
        <v>324</v>
      </c>
      <c r="C10" s="37">
        <v>117</v>
      </c>
    </row>
    <row r="11" spans="1:3" ht="37.5" customHeight="1">
      <c r="A11" s="21">
        <v>1100401</v>
      </c>
      <c r="B11" s="29" t="s">
        <v>312</v>
      </c>
      <c r="C11" s="37">
        <v>117</v>
      </c>
    </row>
    <row r="12" spans="1:3" ht="44.25" customHeight="1">
      <c r="A12" s="21"/>
      <c r="B12" s="31" t="s">
        <v>313</v>
      </c>
      <c r="C12" s="41">
        <f>C9+C5</f>
        <v>16262</v>
      </c>
    </row>
  </sheetData>
  <mergeCells count="1">
    <mergeCell ref="A2:C2"/>
  </mergeCells>
  <phoneticPr fontId="34" type="noConversion"/>
  <printOptions horizontalCentered="1"/>
  <pageMargins left="0.78680555555555598" right="0.78680555555555598" top="0.94374999999999998" bottom="0.74791666666666701" header="0.31388888888888899" footer="0.51180555555555596"/>
  <pageSetup paperSize="9" firstPageNumber="23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19" workbookViewId="0">
      <selection activeCell="H38" sqref="H38"/>
    </sheetView>
  </sheetViews>
  <sheetFormatPr defaultColWidth="9.109375" defaultRowHeight="13.8"/>
  <cols>
    <col min="1" max="1" width="13.44140625" style="13" customWidth="1"/>
    <col min="2" max="2" width="55.21875" style="13" customWidth="1"/>
    <col min="3" max="3" width="13.33203125" style="14" customWidth="1"/>
    <col min="4" max="247" width="9.109375" style="13" customWidth="1"/>
    <col min="248" max="16384" width="9.109375" style="13"/>
  </cols>
  <sheetData>
    <row r="1" spans="1:3" s="9" customFormat="1" ht="19.5" customHeight="1">
      <c r="A1" s="5" t="s">
        <v>409</v>
      </c>
      <c r="B1" s="1"/>
      <c r="C1" s="2"/>
    </row>
    <row r="2" spans="1:3" s="10" customFormat="1" ht="25.2">
      <c r="A2" s="120" t="s">
        <v>408</v>
      </c>
      <c r="B2" s="121"/>
      <c r="C2" s="121"/>
    </row>
    <row r="3" spans="1:3" s="11" customFormat="1" ht="18" customHeight="1">
      <c r="A3" s="15"/>
      <c r="B3" s="15"/>
      <c r="C3" s="16" t="s">
        <v>283</v>
      </c>
    </row>
    <row r="4" spans="1:3" s="12" customFormat="1" ht="26.1" customHeight="1">
      <c r="A4" s="17" t="s">
        <v>284</v>
      </c>
      <c r="B4" s="17" t="s">
        <v>285</v>
      </c>
      <c r="C4" s="17" t="s">
        <v>314</v>
      </c>
    </row>
    <row r="5" spans="1:3" s="11" customFormat="1" ht="26.1" customHeight="1">
      <c r="A5" s="18"/>
      <c r="B5" s="19" t="s">
        <v>414</v>
      </c>
      <c r="C5" s="20">
        <f>C6+C23+C31</f>
        <v>9761</v>
      </c>
    </row>
    <row r="6" spans="1:3" s="11" customFormat="1" ht="26.1" customHeight="1">
      <c r="A6" s="18">
        <v>212</v>
      </c>
      <c r="B6" s="22" t="s">
        <v>325</v>
      </c>
      <c r="C6" s="20">
        <v>8854</v>
      </c>
    </row>
    <row r="7" spans="1:3" s="11" customFormat="1" ht="26.1" customHeight="1">
      <c r="A7" s="18">
        <v>21208</v>
      </c>
      <c r="B7" s="18" t="s">
        <v>326</v>
      </c>
      <c r="C7" s="20">
        <v>6423</v>
      </c>
    </row>
    <row r="8" spans="1:3" s="11" customFormat="1" ht="26.1" customHeight="1">
      <c r="A8" s="18">
        <v>2120801</v>
      </c>
      <c r="B8" s="18" t="s">
        <v>327</v>
      </c>
      <c r="C8" s="20">
        <v>2603</v>
      </c>
    </row>
    <row r="9" spans="1:3" s="11" customFormat="1" ht="26.1" customHeight="1">
      <c r="A9" s="18">
        <v>2120802</v>
      </c>
      <c r="B9" s="101" t="s">
        <v>410</v>
      </c>
      <c r="C9" s="109">
        <v>2721</v>
      </c>
    </row>
    <row r="10" spans="1:3" s="11" customFormat="1" ht="26.1" customHeight="1">
      <c r="A10" s="18">
        <v>2120803</v>
      </c>
      <c r="B10" s="18" t="s">
        <v>328</v>
      </c>
      <c r="C10" s="20">
        <v>452</v>
      </c>
    </row>
    <row r="11" spans="1:3" s="11" customFormat="1" ht="26.1" customHeight="1">
      <c r="A11" s="18">
        <v>2120804</v>
      </c>
      <c r="B11" s="18" t="s">
        <v>411</v>
      </c>
      <c r="C11" s="20">
        <v>647</v>
      </c>
    </row>
    <row r="12" spans="1:3" s="11" customFormat="1" ht="26.1" customHeight="1">
      <c r="A12" s="18">
        <v>21213</v>
      </c>
      <c r="B12" s="18" t="s">
        <v>329</v>
      </c>
      <c r="C12" s="20">
        <v>2431</v>
      </c>
    </row>
    <row r="13" spans="1:3" s="11" customFormat="1" ht="26.1" customHeight="1">
      <c r="A13" s="18">
        <v>2121301</v>
      </c>
      <c r="B13" s="18" t="s">
        <v>330</v>
      </c>
      <c r="C13" s="20">
        <v>385</v>
      </c>
    </row>
    <row r="14" spans="1:3" s="11" customFormat="1" ht="26.1" customHeight="1">
      <c r="A14" s="18">
        <v>2121302</v>
      </c>
      <c r="B14" s="18" t="s">
        <v>331</v>
      </c>
      <c r="C14" s="20">
        <v>1846</v>
      </c>
    </row>
    <row r="15" spans="1:3" s="11" customFormat="1" ht="26.1" customHeight="1">
      <c r="A15" s="18">
        <v>2121399</v>
      </c>
      <c r="B15" s="18" t="s">
        <v>332</v>
      </c>
      <c r="C15" s="20">
        <v>200</v>
      </c>
    </row>
    <row r="16" spans="1:3" s="11" customFormat="1" ht="26.1" customHeight="1">
      <c r="A16" s="18">
        <v>21214</v>
      </c>
      <c r="B16" s="18" t="s">
        <v>333</v>
      </c>
      <c r="C16" s="20">
        <v>2403</v>
      </c>
    </row>
    <row r="17" spans="1:3" s="11" customFormat="1" ht="26.1" customHeight="1">
      <c r="A17" s="18">
        <v>2121401</v>
      </c>
      <c r="B17" s="18" t="s">
        <v>334</v>
      </c>
      <c r="C17" s="20">
        <v>1073</v>
      </c>
    </row>
    <row r="18" spans="1:3" s="11" customFormat="1" ht="26.1" customHeight="1">
      <c r="A18" s="18">
        <v>2121499</v>
      </c>
      <c r="B18" s="18" t="s">
        <v>335</v>
      </c>
      <c r="C18" s="20">
        <v>1330</v>
      </c>
    </row>
    <row r="19" spans="1:3" s="11" customFormat="1" ht="26.1" customHeight="1">
      <c r="A19" s="18">
        <v>21215</v>
      </c>
      <c r="B19" s="18" t="s">
        <v>336</v>
      </c>
      <c r="C19" s="20">
        <v>20000</v>
      </c>
    </row>
    <row r="20" spans="1:3" s="11" customFormat="1" ht="26.1" customHeight="1">
      <c r="A20" s="18">
        <v>2121599</v>
      </c>
      <c r="B20" s="18" t="s">
        <v>337</v>
      </c>
      <c r="C20" s="20">
        <v>20000</v>
      </c>
    </row>
    <row r="21" spans="1:3" s="11" customFormat="1" ht="26.1" customHeight="1">
      <c r="A21" s="18">
        <v>21216</v>
      </c>
      <c r="B21" s="18" t="s">
        <v>338</v>
      </c>
      <c r="C21" s="20">
        <v>31000</v>
      </c>
    </row>
    <row r="22" spans="1:3" s="11" customFormat="1" ht="26.1" customHeight="1">
      <c r="A22" s="18">
        <v>2121699</v>
      </c>
      <c r="B22" s="18" t="s">
        <v>339</v>
      </c>
      <c r="C22" s="20">
        <v>31000</v>
      </c>
    </row>
    <row r="23" spans="1:3" s="11" customFormat="1" ht="26.1" customHeight="1">
      <c r="A23" s="18">
        <v>229</v>
      </c>
      <c r="B23" s="22" t="s">
        <v>340</v>
      </c>
      <c r="C23" s="20">
        <v>117</v>
      </c>
    </row>
    <row r="24" spans="1:3" s="11" customFormat="1" ht="26.1" customHeight="1">
      <c r="A24" s="18">
        <v>22960</v>
      </c>
      <c r="B24" s="18" t="s">
        <v>341</v>
      </c>
      <c r="C24" s="20">
        <v>117</v>
      </c>
    </row>
    <row r="25" spans="1:3" s="11" customFormat="1" ht="26.1" customHeight="1">
      <c r="A25" s="18">
        <v>2296002</v>
      </c>
      <c r="B25" s="18" t="s">
        <v>342</v>
      </c>
      <c r="C25" s="20">
        <v>31</v>
      </c>
    </row>
    <row r="26" spans="1:3" s="11" customFormat="1" ht="26.1" customHeight="1">
      <c r="A26" s="18">
        <v>2296003</v>
      </c>
      <c r="B26" s="18" t="s">
        <v>343</v>
      </c>
      <c r="C26" s="20">
        <v>50</v>
      </c>
    </row>
    <row r="27" spans="1:3" s="11" customFormat="1" ht="26.1" customHeight="1">
      <c r="A27" s="18">
        <v>2296004</v>
      </c>
      <c r="B27" s="18" t="s">
        <v>412</v>
      </c>
      <c r="C27" s="109">
        <v>5</v>
      </c>
    </row>
    <row r="28" spans="1:3" s="11" customFormat="1" ht="26.1" customHeight="1">
      <c r="A28" s="18">
        <v>2296006</v>
      </c>
      <c r="B28" s="18" t="s">
        <v>344</v>
      </c>
      <c r="C28" s="20">
        <v>20</v>
      </c>
    </row>
    <row r="29" spans="1:3" s="11" customFormat="1" ht="26.1" customHeight="1">
      <c r="A29" s="18">
        <v>2296013</v>
      </c>
      <c r="B29" s="18" t="s">
        <v>413</v>
      </c>
      <c r="C29" s="109">
        <v>11</v>
      </c>
    </row>
    <row r="30" spans="1:3" s="11" customFormat="1" ht="26.1" customHeight="1">
      <c r="A30" s="18">
        <v>232</v>
      </c>
      <c r="B30" s="22" t="s">
        <v>345</v>
      </c>
      <c r="C30" s="20">
        <v>790</v>
      </c>
    </row>
    <row r="31" spans="1:3" s="11" customFormat="1" ht="26.1" customHeight="1">
      <c r="A31" s="23">
        <v>23204</v>
      </c>
      <c r="B31" s="24" t="s">
        <v>346</v>
      </c>
      <c r="C31" s="20">
        <v>790</v>
      </c>
    </row>
    <row r="32" spans="1:3" s="11" customFormat="1" ht="26.1" customHeight="1">
      <c r="A32" s="23">
        <v>2320411</v>
      </c>
      <c r="B32" s="24" t="s">
        <v>347</v>
      </c>
      <c r="C32" s="20">
        <v>790</v>
      </c>
    </row>
    <row r="33" spans="1:3" s="11" customFormat="1" ht="26.1" customHeight="1">
      <c r="A33" s="24"/>
      <c r="B33" s="25" t="s">
        <v>348</v>
      </c>
      <c r="C33" s="26">
        <f>C34</f>
        <v>6501</v>
      </c>
    </row>
    <row r="34" spans="1:3" s="11" customFormat="1" ht="18" customHeight="1">
      <c r="A34" s="21">
        <v>230</v>
      </c>
      <c r="B34" s="27" t="s">
        <v>315</v>
      </c>
      <c r="C34" s="28">
        <f>SUM(C35:C37)</f>
        <v>6501</v>
      </c>
    </row>
    <row r="35" spans="1:3" s="11" customFormat="1" ht="18" customHeight="1">
      <c r="A35" s="21">
        <v>23004</v>
      </c>
      <c r="B35" s="29" t="s">
        <v>316</v>
      </c>
      <c r="C35" s="30"/>
    </row>
    <row r="36" spans="1:3" s="11" customFormat="1" ht="18" customHeight="1">
      <c r="A36" s="21">
        <v>23008</v>
      </c>
      <c r="B36" s="29" t="s">
        <v>317</v>
      </c>
      <c r="C36" s="30">
        <v>4744</v>
      </c>
    </row>
    <row r="37" spans="1:3" s="11" customFormat="1" ht="18" customHeight="1">
      <c r="A37" s="21">
        <v>23009</v>
      </c>
      <c r="B37" s="29" t="s">
        <v>318</v>
      </c>
      <c r="C37" s="30">
        <v>1757</v>
      </c>
    </row>
    <row r="38" spans="1:3" s="11" customFormat="1" ht="18" customHeight="1">
      <c r="A38" s="21"/>
      <c r="B38" s="31" t="s">
        <v>319</v>
      </c>
      <c r="C38" s="28">
        <f>C33+C5</f>
        <v>16262</v>
      </c>
    </row>
    <row r="39" spans="1:3" s="11" customFormat="1" ht="18" customHeight="1">
      <c r="C39" s="12"/>
    </row>
    <row r="40" spans="1:3" s="11" customFormat="1" ht="18" customHeight="1">
      <c r="C40" s="12"/>
    </row>
    <row r="41" spans="1:3" s="11" customFormat="1" ht="18" customHeight="1">
      <c r="C41" s="12"/>
    </row>
    <row r="42" spans="1:3" s="11" customFormat="1" ht="18" customHeight="1">
      <c r="C42" s="12"/>
    </row>
    <row r="43" spans="1:3" s="11" customFormat="1" ht="18" customHeight="1">
      <c r="C43" s="12"/>
    </row>
    <row r="44" spans="1:3" s="11" customFormat="1" ht="18" customHeight="1">
      <c r="C44" s="12"/>
    </row>
    <row r="45" spans="1:3" s="11" customFormat="1" ht="18" customHeight="1">
      <c r="C45" s="12"/>
    </row>
    <row r="46" spans="1:3" s="11" customFormat="1" ht="18" customHeight="1">
      <c r="C46" s="12"/>
    </row>
    <row r="47" spans="1:3" s="11" customFormat="1" ht="18" customHeight="1">
      <c r="C47" s="12"/>
    </row>
    <row r="48" spans="1:3" s="11" customFormat="1">
      <c r="C48" s="12"/>
    </row>
    <row r="49" spans="3:3" s="11" customFormat="1">
      <c r="C49" s="12"/>
    </row>
    <row r="50" spans="3:3" s="11" customFormat="1">
      <c r="C50" s="12"/>
    </row>
    <row r="51" spans="3:3" s="11" customFormat="1">
      <c r="C51" s="12"/>
    </row>
    <row r="52" spans="3:3" s="11" customFormat="1">
      <c r="C52" s="12"/>
    </row>
  </sheetData>
  <mergeCells count="1">
    <mergeCell ref="A2:C2"/>
  </mergeCells>
  <phoneticPr fontId="34" type="noConversion"/>
  <printOptions horizontalCentered="1"/>
  <pageMargins left="0.78680555555555598" right="0.78680555555555598" top="0.94374999999999998" bottom="0.74791666666666701" header="0.31388888888888899" footer="0.51180555555555596"/>
  <pageSetup paperSize="9" firstPageNumber="24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1、高新区公共预算收入</vt:lpstr>
      <vt:lpstr>2、高新区公共预算支出</vt:lpstr>
      <vt:lpstr>3、基本支出</vt:lpstr>
      <vt:lpstr>4、本级政府基金收入</vt:lpstr>
      <vt:lpstr>5、本级政府基金支出</vt:lpstr>
      <vt:lpstr>'1、高新区公共预算收入'!Print_Area</vt:lpstr>
      <vt:lpstr>'2、高新区公共预算支出'!Print_Titles</vt:lpstr>
      <vt:lpstr>'5、本级政府基金支出'!Print_Titles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2020-11-05T03:08:06Z</cp:lastPrinted>
  <dcterms:created xsi:type="dcterms:W3CDTF">2006-09-16T00:00:00Z</dcterms:created>
  <dcterms:modified xsi:type="dcterms:W3CDTF">2020-11-05T03:08:11Z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